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TABELA 01 2016" sheetId="4" r:id="rId1"/>
  </sheets>
  <calcPr calcId="152511"/>
</workbook>
</file>

<file path=xl/calcChain.xml><?xml version="1.0" encoding="utf-8"?>
<calcChain xmlns="http://schemas.openxmlformats.org/spreadsheetml/2006/main">
  <c r="S41" i="4" l="1"/>
  <c r="S19" i="4"/>
  <c r="S74" i="4" l="1"/>
  <c r="S81" i="4" l="1"/>
  <c r="S12" i="4" l="1"/>
  <c r="S13" i="4"/>
  <c r="S14" i="4"/>
  <c r="S15" i="4"/>
  <c r="S16" i="4"/>
  <c r="S17" i="4"/>
  <c r="S18" i="4"/>
  <c r="S20" i="4"/>
  <c r="S21" i="4"/>
  <c r="S25" i="4"/>
  <c r="S22" i="4"/>
  <c r="S23" i="4"/>
  <c r="S24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5" i="4"/>
  <c r="S76" i="4"/>
  <c r="S77" i="4"/>
  <c r="S78" i="4"/>
  <c r="S79" i="4"/>
  <c r="S80" i="4"/>
  <c r="S82" i="4"/>
  <c r="E83" i="4" l="1"/>
  <c r="S10" i="4" l="1"/>
  <c r="M83" i="4"/>
  <c r="H83" i="4"/>
  <c r="H87" i="4" s="1"/>
  <c r="S85" i="4"/>
  <c r="S86" i="4"/>
  <c r="F83" i="4"/>
  <c r="F87" i="4" s="1"/>
  <c r="S4" i="4"/>
  <c r="G83" i="4"/>
  <c r="G87" i="4" s="1"/>
  <c r="S5" i="4"/>
  <c r="S6" i="4"/>
  <c r="S7" i="4"/>
  <c r="S8" i="4"/>
  <c r="S9" i="4"/>
  <c r="S11" i="4"/>
  <c r="D83" i="4"/>
  <c r="D87" i="4" s="1"/>
  <c r="C83" i="4"/>
  <c r="C87" i="4" s="1"/>
  <c r="B83" i="4"/>
  <c r="B87" i="4" s="1"/>
  <c r="I83" i="4"/>
  <c r="I87" i="4" s="1"/>
  <c r="J83" i="4"/>
  <c r="J87" i="4" s="1"/>
  <c r="L83" i="4"/>
  <c r="L87" i="4" s="1"/>
  <c r="N83" i="4"/>
  <c r="N87" i="4" s="1"/>
  <c r="O83" i="4"/>
  <c r="O87" i="4" s="1"/>
  <c r="P83" i="4"/>
  <c r="P87" i="4" s="1"/>
  <c r="Q83" i="4"/>
  <c r="Q87" i="4" s="1"/>
  <c r="R83" i="4"/>
  <c r="R87" i="4" s="1"/>
  <c r="M87" i="4" l="1"/>
  <c r="K83" i="4"/>
  <c r="K87" i="4" s="1"/>
  <c r="S83" i="4"/>
  <c r="S87" i="4" s="1"/>
</calcChain>
</file>

<file path=xl/sharedStrings.xml><?xml version="1.0" encoding="utf-8"?>
<sst xmlns="http://schemas.openxmlformats.org/spreadsheetml/2006/main" count="331" uniqueCount="99">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</sst>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" fontId="0" fillId="5" borderId="18" xfId="0" applyNumberFormat="1" applyFill="1" applyBorder="1" applyAlignment="1">
      <alignment horizontal="right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Setembro</a:t>
            </a:r>
            <a:r>
              <a:rPr lang="pt-BR" sz="1000" b="0" i="1" baseline="0"/>
              <a:t>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2016'!$B$87:$S$87</c:f>
              <c:strCache>
                <c:ptCount val="18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834 </c:v>
                </c:pt>
                <c:pt idx="10">
                  <c:v> 343 </c:v>
                </c:pt>
                <c:pt idx="11">
                  <c:v> 397 </c:v>
                </c:pt>
                <c:pt idx="12">
                  <c:v> 335 </c:v>
                </c:pt>
                <c:pt idx="13">
                  <c:v> 441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4.418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2016'!$B$83:$S$83</c:f>
              <c:numCache>
                <c:formatCode>General</c:formatCode>
                <c:ptCount val="18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834</c:v>
                </c:pt>
                <c:pt idx="10" formatCode="0">
                  <c:v>343</c:v>
                </c:pt>
                <c:pt idx="11" formatCode="0">
                  <c:v>397</c:v>
                </c:pt>
                <c:pt idx="12" formatCode="0">
                  <c:v>335</c:v>
                </c:pt>
                <c:pt idx="13" formatCode="0">
                  <c:v>441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4418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48576"/>
        <c:axId val="125475232"/>
      </c:barChart>
      <c:catAx>
        <c:axId val="9304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125475232"/>
        <c:crosses val="autoZero"/>
        <c:auto val="1"/>
        <c:lblAlgn val="ctr"/>
        <c:lblOffset val="100"/>
        <c:noMultiLvlLbl val="0"/>
      </c:catAx>
      <c:valAx>
        <c:axId val="125475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93048576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88</xdr:row>
      <xdr:rowOff>180975</xdr:rowOff>
    </xdr:from>
    <xdr:to>
      <xdr:col>11</xdr:col>
      <xdr:colOff>74083</xdr:colOff>
      <xdr:row>108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topLeftCell="A10" zoomScale="90" zoomScaleNormal="90" workbookViewId="0">
      <selection activeCell="M93" sqref="M93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2.5" customHeight="1" thickBot="1" x14ac:dyDescent="0.3">
      <c r="A2" s="38" t="s">
        <v>45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3" t="s">
        <v>74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9.5" customHeight="1" thickBot="1" x14ac:dyDescent="0.3">
      <c r="A3" s="39"/>
      <c r="B3" s="35"/>
      <c r="C3" s="37"/>
      <c r="D3" s="35"/>
      <c r="E3" s="37"/>
      <c r="F3" s="35"/>
      <c r="G3" s="23" t="s">
        <v>56</v>
      </c>
      <c r="H3" s="24" t="s">
        <v>57</v>
      </c>
      <c r="I3" s="23" t="s">
        <v>58</v>
      </c>
      <c r="J3" s="24" t="s">
        <v>59</v>
      </c>
      <c r="K3" s="23" t="s">
        <v>60</v>
      </c>
      <c r="L3" s="24" t="s">
        <v>61</v>
      </c>
      <c r="M3" s="23" t="s">
        <v>62</v>
      </c>
      <c r="N3" s="24" t="s">
        <v>63</v>
      </c>
      <c r="O3" s="23" t="s">
        <v>64</v>
      </c>
      <c r="P3" s="24" t="s">
        <v>65</v>
      </c>
      <c r="Q3" s="23" t="s">
        <v>66</v>
      </c>
      <c r="R3" s="24" t="s">
        <v>67</v>
      </c>
      <c r="S3" s="23" t="s">
        <v>68</v>
      </c>
    </row>
    <row r="4" spans="1:19" x14ac:dyDescent="0.25">
      <c r="A4" s="6" t="s">
        <v>44</v>
      </c>
      <c r="B4" s="11"/>
      <c r="C4" s="14">
        <v>1</v>
      </c>
      <c r="D4" s="20" t="s">
        <v>53</v>
      </c>
      <c r="E4" s="14" t="s">
        <v>53</v>
      </c>
      <c r="F4" s="20" t="s">
        <v>53</v>
      </c>
      <c r="G4" s="9" t="s">
        <v>53</v>
      </c>
      <c r="H4" s="7" t="s">
        <v>53</v>
      </c>
      <c r="I4" s="9" t="s">
        <v>53</v>
      </c>
      <c r="J4" s="7" t="s">
        <v>53</v>
      </c>
      <c r="K4" s="9" t="s">
        <v>53</v>
      </c>
      <c r="L4" s="7" t="s">
        <v>53</v>
      </c>
      <c r="M4" s="9" t="s">
        <v>53</v>
      </c>
      <c r="N4" s="7" t="s">
        <v>53</v>
      </c>
      <c r="O4" s="9" t="s">
        <v>53</v>
      </c>
      <c r="P4" s="7" t="s">
        <v>53</v>
      </c>
      <c r="Q4" s="9" t="s">
        <v>53</v>
      </c>
      <c r="R4" s="7" t="s">
        <v>53</v>
      </c>
      <c r="S4" s="25">
        <f>SUM(G4:R4)</f>
        <v>0</v>
      </c>
    </row>
    <row r="5" spans="1:19" x14ac:dyDescent="0.25">
      <c r="A5" s="4" t="s">
        <v>43</v>
      </c>
      <c r="B5" s="12"/>
      <c r="C5" s="15">
        <v>1</v>
      </c>
      <c r="D5" s="21" t="s">
        <v>53</v>
      </c>
      <c r="E5" s="15" t="s">
        <v>53</v>
      </c>
      <c r="F5" s="21" t="s">
        <v>53</v>
      </c>
      <c r="G5" s="10" t="s">
        <v>53</v>
      </c>
      <c r="H5" s="7" t="s">
        <v>53</v>
      </c>
      <c r="I5" s="9" t="s">
        <v>53</v>
      </c>
      <c r="J5" s="8" t="s">
        <v>53</v>
      </c>
      <c r="K5" s="9" t="s">
        <v>53</v>
      </c>
      <c r="L5" s="8" t="s">
        <v>53</v>
      </c>
      <c r="M5" s="9" t="s">
        <v>53</v>
      </c>
      <c r="N5" s="7" t="s">
        <v>53</v>
      </c>
      <c r="O5" s="9" t="s">
        <v>53</v>
      </c>
      <c r="P5" s="7" t="s">
        <v>53</v>
      </c>
      <c r="Q5" s="9" t="s">
        <v>53</v>
      </c>
      <c r="R5" s="7" t="s">
        <v>53</v>
      </c>
      <c r="S5" s="26">
        <f t="shared" ref="S5:S82" si="0">SUM(G5:R5)</f>
        <v>0</v>
      </c>
    </row>
    <row r="6" spans="1:19" x14ac:dyDescent="0.25">
      <c r="A6" s="4" t="s">
        <v>42</v>
      </c>
      <c r="B6" s="12"/>
      <c r="C6" s="15">
        <v>152</v>
      </c>
      <c r="D6" s="21" t="s">
        <v>53</v>
      </c>
      <c r="E6" s="15" t="s">
        <v>53</v>
      </c>
      <c r="F6" s="21" t="s">
        <v>53</v>
      </c>
      <c r="G6" s="10" t="s">
        <v>53</v>
      </c>
      <c r="H6" s="7" t="s">
        <v>53</v>
      </c>
      <c r="I6" s="9" t="s">
        <v>53</v>
      </c>
      <c r="J6" s="8" t="s">
        <v>53</v>
      </c>
      <c r="K6" s="9" t="s">
        <v>53</v>
      </c>
      <c r="L6" s="8" t="s">
        <v>53</v>
      </c>
      <c r="M6" s="9" t="s">
        <v>53</v>
      </c>
      <c r="N6" s="7" t="s">
        <v>53</v>
      </c>
      <c r="O6" s="9" t="s">
        <v>53</v>
      </c>
      <c r="P6" s="7" t="s">
        <v>53</v>
      </c>
      <c r="Q6" s="9" t="s">
        <v>53</v>
      </c>
      <c r="R6" s="7" t="s">
        <v>53</v>
      </c>
      <c r="S6" s="26">
        <f t="shared" si="0"/>
        <v>0</v>
      </c>
    </row>
    <row r="7" spans="1:19" x14ac:dyDescent="0.25">
      <c r="A7" s="4" t="s">
        <v>41</v>
      </c>
      <c r="B7" s="12"/>
      <c r="C7" s="15">
        <v>8</v>
      </c>
      <c r="D7" s="21" t="s">
        <v>53</v>
      </c>
      <c r="E7" s="15" t="s">
        <v>53</v>
      </c>
      <c r="F7" s="21" t="s">
        <v>53</v>
      </c>
      <c r="G7" s="10" t="s">
        <v>53</v>
      </c>
      <c r="H7" s="7" t="s">
        <v>53</v>
      </c>
      <c r="I7" s="9" t="s">
        <v>53</v>
      </c>
      <c r="J7" s="8" t="s">
        <v>53</v>
      </c>
      <c r="K7" s="9" t="s">
        <v>53</v>
      </c>
      <c r="L7" s="8" t="s">
        <v>53</v>
      </c>
      <c r="M7" s="9" t="s">
        <v>53</v>
      </c>
      <c r="N7" s="7" t="s">
        <v>53</v>
      </c>
      <c r="O7" s="9" t="s">
        <v>53</v>
      </c>
      <c r="P7" s="7" t="s">
        <v>53</v>
      </c>
      <c r="Q7" s="9" t="s">
        <v>53</v>
      </c>
      <c r="R7" s="7" t="s">
        <v>53</v>
      </c>
      <c r="S7" s="26">
        <f t="shared" si="0"/>
        <v>0</v>
      </c>
    </row>
    <row r="8" spans="1:19" x14ac:dyDescent="0.25">
      <c r="A8" s="4" t="s">
        <v>40</v>
      </c>
      <c r="B8" s="12"/>
      <c r="C8" s="15">
        <v>16</v>
      </c>
      <c r="D8" s="21" t="s">
        <v>53</v>
      </c>
      <c r="E8" s="15" t="s">
        <v>53</v>
      </c>
      <c r="F8" s="21" t="s">
        <v>53</v>
      </c>
      <c r="G8" s="10" t="s">
        <v>53</v>
      </c>
      <c r="H8" s="7" t="s">
        <v>53</v>
      </c>
      <c r="I8" s="9" t="s">
        <v>53</v>
      </c>
      <c r="J8" s="8" t="s">
        <v>53</v>
      </c>
      <c r="K8" s="9" t="s">
        <v>53</v>
      </c>
      <c r="L8" s="8" t="s">
        <v>53</v>
      </c>
      <c r="M8" s="9" t="s">
        <v>53</v>
      </c>
      <c r="N8" s="7" t="s">
        <v>53</v>
      </c>
      <c r="O8" s="9" t="s">
        <v>53</v>
      </c>
      <c r="P8" s="7" t="s">
        <v>53</v>
      </c>
      <c r="Q8" s="9" t="s">
        <v>53</v>
      </c>
      <c r="R8" s="7" t="s">
        <v>53</v>
      </c>
      <c r="S8" s="26">
        <f t="shared" si="0"/>
        <v>0</v>
      </c>
    </row>
    <row r="9" spans="1:19" x14ac:dyDescent="0.25">
      <c r="A9" s="4" t="s">
        <v>39</v>
      </c>
      <c r="B9" s="12"/>
      <c r="C9" s="15">
        <v>19</v>
      </c>
      <c r="D9" s="21" t="s">
        <v>53</v>
      </c>
      <c r="E9" s="15" t="s">
        <v>53</v>
      </c>
      <c r="F9" s="21" t="s">
        <v>53</v>
      </c>
      <c r="G9" s="10" t="s">
        <v>53</v>
      </c>
      <c r="H9" s="7" t="s">
        <v>53</v>
      </c>
      <c r="I9" s="9" t="s">
        <v>53</v>
      </c>
      <c r="J9" s="8" t="s">
        <v>53</v>
      </c>
      <c r="K9" s="9" t="s">
        <v>53</v>
      </c>
      <c r="L9" s="8" t="s">
        <v>53</v>
      </c>
      <c r="M9" s="9" t="s">
        <v>53</v>
      </c>
      <c r="N9" s="7" t="s">
        <v>53</v>
      </c>
      <c r="O9" s="9" t="s">
        <v>53</v>
      </c>
      <c r="P9" s="7" t="s">
        <v>53</v>
      </c>
      <c r="Q9" s="9" t="s">
        <v>53</v>
      </c>
      <c r="R9" s="7" t="s">
        <v>53</v>
      </c>
      <c r="S9" s="26">
        <f t="shared" si="0"/>
        <v>0</v>
      </c>
    </row>
    <row r="10" spans="1:19" x14ac:dyDescent="0.25">
      <c r="A10" s="4" t="s">
        <v>72</v>
      </c>
      <c r="B10" s="12"/>
      <c r="C10" s="15">
        <v>19</v>
      </c>
      <c r="D10" s="21" t="s">
        <v>53</v>
      </c>
      <c r="E10" s="15" t="s">
        <v>53</v>
      </c>
      <c r="F10" s="21">
        <v>1</v>
      </c>
      <c r="G10" s="10" t="s">
        <v>53</v>
      </c>
      <c r="H10" s="7" t="s">
        <v>53</v>
      </c>
      <c r="I10" s="9" t="s">
        <v>53</v>
      </c>
      <c r="J10" s="8" t="s">
        <v>53</v>
      </c>
      <c r="K10" s="9" t="s">
        <v>53</v>
      </c>
      <c r="L10" s="8" t="s">
        <v>53</v>
      </c>
      <c r="M10" s="9" t="s">
        <v>53</v>
      </c>
      <c r="N10" s="7" t="s">
        <v>53</v>
      </c>
      <c r="O10" s="9" t="s">
        <v>53</v>
      </c>
      <c r="P10" s="7" t="s">
        <v>53</v>
      </c>
      <c r="Q10" s="9" t="s">
        <v>53</v>
      </c>
      <c r="R10" s="7" t="s">
        <v>53</v>
      </c>
      <c r="S10" s="26">
        <f t="shared" ref="S10" si="1">SUM(G10:R10)</f>
        <v>0</v>
      </c>
    </row>
    <row r="11" spans="1:19" x14ac:dyDescent="0.25">
      <c r="A11" s="4" t="s">
        <v>38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>
        <v>398</v>
      </c>
      <c r="L11" s="8">
        <v>118</v>
      </c>
      <c r="M11" s="10">
        <v>189</v>
      </c>
      <c r="N11" s="8">
        <v>198</v>
      </c>
      <c r="O11" s="10">
        <v>211</v>
      </c>
      <c r="P11" s="8"/>
      <c r="Q11" s="10"/>
      <c r="R11" s="8"/>
      <c r="S11" s="26">
        <f t="shared" si="0"/>
        <v>1994</v>
      </c>
    </row>
    <row r="12" spans="1:19" x14ac:dyDescent="0.25">
      <c r="A12" s="4" t="s">
        <v>37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53</v>
      </c>
      <c r="K12" s="10">
        <v>1</v>
      </c>
      <c r="L12" s="8" t="s">
        <v>53</v>
      </c>
      <c r="M12" s="10"/>
      <c r="N12" s="7"/>
      <c r="O12" s="10">
        <v>1</v>
      </c>
      <c r="P12" s="7"/>
      <c r="Q12" s="10"/>
      <c r="R12" s="8"/>
      <c r="S12" s="26">
        <f t="shared" si="0"/>
        <v>4</v>
      </c>
    </row>
    <row r="13" spans="1:19" x14ac:dyDescent="0.25">
      <c r="A13" s="4" t="s">
        <v>36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>
        <v>138</v>
      </c>
      <c r="L13" s="8" t="s">
        <v>53</v>
      </c>
      <c r="M13" s="10"/>
      <c r="N13" s="8"/>
      <c r="O13" s="10">
        <v>48</v>
      </c>
      <c r="P13" s="8"/>
      <c r="Q13" s="10"/>
      <c r="R13" s="8"/>
      <c r="S13" s="26">
        <f t="shared" si="0"/>
        <v>318</v>
      </c>
    </row>
    <row r="14" spans="1:19" x14ac:dyDescent="0.25">
      <c r="A14" s="4" t="s">
        <v>35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>
        <v>5</v>
      </c>
      <c r="L14" s="8" t="s">
        <v>53</v>
      </c>
      <c r="M14" s="9"/>
      <c r="N14" s="8">
        <v>1</v>
      </c>
      <c r="O14" s="10"/>
      <c r="P14" s="8"/>
      <c r="Q14" s="10"/>
      <c r="R14" s="8"/>
      <c r="S14" s="26">
        <f t="shared" si="0"/>
        <v>10</v>
      </c>
    </row>
    <row r="15" spans="1:19" x14ac:dyDescent="0.25">
      <c r="A15" s="4" t="s">
        <v>34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53</v>
      </c>
      <c r="K15" s="9" t="s">
        <v>53</v>
      </c>
      <c r="L15" s="8" t="s">
        <v>53</v>
      </c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48</v>
      </c>
      <c r="B16" s="12">
        <v>3</v>
      </c>
      <c r="C16" s="15"/>
      <c r="D16" s="21" t="s">
        <v>53</v>
      </c>
      <c r="E16" s="15">
        <v>0</v>
      </c>
      <c r="F16" s="21">
        <v>0</v>
      </c>
      <c r="G16" s="10"/>
      <c r="H16" s="7"/>
      <c r="I16" s="9"/>
      <c r="J16" s="8" t="s">
        <v>53</v>
      </c>
      <c r="K16" s="9" t="s">
        <v>53</v>
      </c>
      <c r="L16" s="8" t="s">
        <v>53</v>
      </c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55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>
        <v>1</v>
      </c>
      <c r="L17" s="8">
        <v>1</v>
      </c>
      <c r="M17" s="10">
        <v>1</v>
      </c>
      <c r="N17" s="8">
        <v>1</v>
      </c>
      <c r="O17" s="9"/>
      <c r="P17" s="8"/>
      <c r="Q17" s="10"/>
      <c r="R17" s="8"/>
      <c r="S17" s="26">
        <f t="shared" si="0"/>
        <v>5</v>
      </c>
    </row>
    <row r="18" spans="1:19" x14ac:dyDescent="0.25">
      <c r="A18" s="4" t="s">
        <v>96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>
        <v>6</v>
      </c>
      <c r="L18" s="8">
        <v>7</v>
      </c>
      <c r="M18" s="10">
        <v>4</v>
      </c>
      <c r="N18" s="8">
        <v>5</v>
      </c>
      <c r="O18" s="10">
        <v>4</v>
      </c>
      <c r="P18" s="8"/>
      <c r="Q18" s="10"/>
      <c r="R18" s="8"/>
      <c r="S18" s="26">
        <f t="shared" si="0"/>
        <v>39</v>
      </c>
    </row>
    <row r="19" spans="1:19" x14ac:dyDescent="0.25">
      <c r="A19" s="4" t="s">
        <v>97</v>
      </c>
      <c r="B19" s="12">
        <v>0</v>
      </c>
      <c r="C19" s="15">
        <v>0</v>
      </c>
      <c r="D19" s="21">
        <v>0</v>
      </c>
      <c r="E19" s="15">
        <v>0</v>
      </c>
      <c r="F19" s="21">
        <v>0</v>
      </c>
      <c r="G19" s="10">
        <v>0</v>
      </c>
      <c r="H19" s="8">
        <v>0</v>
      </c>
      <c r="I19" s="10">
        <v>0</v>
      </c>
      <c r="J19" s="8">
        <v>0</v>
      </c>
      <c r="K19" s="10">
        <v>0</v>
      </c>
      <c r="L19" s="8">
        <v>0</v>
      </c>
      <c r="M19" s="10">
        <v>0</v>
      </c>
      <c r="N19" s="8">
        <v>0</v>
      </c>
      <c r="O19" s="10">
        <v>10</v>
      </c>
      <c r="P19" s="8"/>
      <c r="Q19" s="10"/>
      <c r="R19" s="8"/>
      <c r="S19" s="26">
        <f t="shared" ref="S19" si="2">SUM(G19:R19)</f>
        <v>10</v>
      </c>
    </row>
    <row r="20" spans="1:19" x14ac:dyDescent="0.25">
      <c r="A20" s="4" t="s">
        <v>33</v>
      </c>
      <c r="B20" s="12">
        <v>40</v>
      </c>
      <c r="C20" s="15">
        <v>50</v>
      </c>
      <c r="D20" s="21">
        <v>70</v>
      </c>
      <c r="E20" s="15">
        <v>58</v>
      </c>
      <c r="F20" s="21">
        <v>54</v>
      </c>
      <c r="G20" s="10">
        <v>1</v>
      </c>
      <c r="H20" s="8">
        <v>20</v>
      </c>
      <c r="I20" s="10">
        <v>6</v>
      </c>
      <c r="J20" s="8">
        <v>2</v>
      </c>
      <c r="K20" s="10">
        <v>4</v>
      </c>
      <c r="L20" s="8">
        <v>15</v>
      </c>
      <c r="M20" s="10">
        <v>4</v>
      </c>
      <c r="N20" s="8">
        <v>4</v>
      </c>
      <c r="O20" s="10">
        <v>3</v>
      </c>
      <c r="P20" s="8"/>
      <c r="Q20" s="10"/>
      <c r="R20" s="8"/>
      <c r="S20" s="26">
        <f t="shared" si="0"/>
        <v>59</v>
      </c>
    </row>
    <row r="21" spans="1:19" x14ac:dyDescent="0.25">
      <c r="A21" s="4" t="s">
        <v>32</v>
      </c>
      <c r="B21" s="12">
        <v>22</v>
      </c>
      <c r="C21" s="15">
        <v>22</v>
      </c>
      <c r="D21" s="21">
        <v>6</v>
      </c>
      <c r="E21" s="15">
        <v>12</v>
      </c>
      <c r="F21" s="21">
        <v>1</v>
      </c>
      <c r="G21" s="10"/>
      <c r="H21" s="8"/>
      <c r="I21" s="9"/>
      <c r="J21" s="8" t="s">
        <v>53</v>
      </c>
      <c r="K21" s="9" t="s">
        <v>53</v>
      </c>
      <c r="L21" s="8" t="s">
        <v>53</v>
      </c>
      <c r="M21" s="10"/>
      <c r="N21" s="7"/>
      <c r="O21" s="9"/>
      <c r="P21" s="8"/>
      <c r="Q21" s="10"/>
      <c r="R21" s="8"/>
      <c r="S21" s="26">
        <f t="shared" si="0"/>
        <v>0</v>
      </c>
    </row>
    <row r="22" spans="1:19" x14ac:dyDescent="0.25">
      <c r="A22" s="4" t="s">
        <v>31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53</v>
      </c>
      <c r="K22" s="9" t="s">
        <v>53</v>
      </c>
      <c r="L22" s="8" t="s">
        <v>53</v>
      </c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52</v>
      </c>
      <c r="B23" s="12">
        <v>3</v>
      </c>
      <c r="C23" s="15"/>
      <c r="D23" s="21" t="s">
        <v>53</v>
      </c>
      <c r="E23" s="15">
        <v>0</v>
      </c>
      <c r="F23" s="21">
        <v>0</v>
      </c>
      <c r="G23" s="10"/>
      <c r="H23" s="7"/>
      <c r="I23" s="9"/>
      <c r="J23" s="8" t="s">
        <v>53</v>
      </c>
      <c r="K23" s="9" t="s">
        <v>53</v>
      </c>
      <c r="L23" s="8" t="s">
        <v>53</v>
      </c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30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53</v>
      </c>
      <c r="K24" s="9" t="s">
        <v>53</v>
      </c>
      <c r="L24" s="8">
        <v>1</v>
      </c>
      <c r="M24" s="10">
        <v>1</v>
      </c>
      <c r="N24" s="7"/>
      <c r="O24" s="9"/>
      <c r="P24" s="7"/>
      <c r="Q24" s="10"/>
      <c r="R24" s="7"/>
      <c r="S24" s="26">
        <f t="shared" si="0"/>
        <v>4</v>
      </c>
    </row>
    <row r="25" spans="1:19" x14ac:dyDescent="0.25">
      <c r="A25" s="4" t="s">
        <v>95</v>
      </c>
      <c r="B25" s="12"/>
      <c r="C25" s="15"/>
      <c r="D25" s="21"/>
      <c r="E25" s="15"/>
      <c r="F25" s="21"/>
      <c r="G25" s="10"/>
      <c r="H25" s="7"/>
      <c r="I25" s="9">
        <v>1</v>
      </c>
      <c r="J25" s="8" t="s">
        <v>53</v>
      </c>
      <c r="K25" s="10">
        <v>1</v>
      </c>
      <c r="L25" s="8" t="s">
        <v>53</v>
      </c>
      <c r="M25" s="10">
        <v>1</v>
      </c>
      <c r="N25" s="7"/>
      <c r="O25" s="9">
        <v>1</v>
      </c>
      <c r="P25" s="7"/>
      <c r="Q25" s="10"/>
      <c r="R25" s="7"/>
      <c r="S25" s="26">
        <f>SUM(G25:R25)</f>
        <v>4</v>
      </c>
    </row>
    <row r="26" spans="1:19" x14ac:dyDescent="0.25">
      <c r="A26" s="4" t="s">
        <v>86</v>
      </c>
      <c r="B26" s="12"/>
      <c r="C26" s="15"/>
      <c r="D26" s="21"/>
      <c r="E26" s="15"/>
      <c r="F26" s="21"/>
      <c r="G26" s="10"/>
      <c r="H26" s="7"/>
      <c r="I26" s="9"/>
      <c r="J26" s="8">
        <v>1</v>
      </c>
      <c r="K26" s="9" t="s">
        <v>53</v>
      </c>
      <c r="L26" s="7">
        <v>1</v>
      </c>
      <c r="M26" s="10"/>
      <c r="N26" s="7"/>
      <c r="O26" s="9"/>
      <c r="P26" s="7"/>
      <c r="Q26" s="10"/>
      <c r="R26" s="7"/>
      <c r="S26" s="26">
        <f t="shared" si="0"/>
        <v>2</v>
      </c>
    </row>
    <row r="27" spans="1:19" x14ac:dyDescent="0.25">
      <c r="A27" s="4" t="s">
        <v>49</v>
      </c>
      <c r="B27" s="12">
        <v>4</v>
      </c>
      <c r="C27" s="15"/>
      <c r="D27" s="21" t="s">
        <v>53</v>
      </c>
      <c r="E27" s="15">
        <v>1</v>
      </c>
      <c r="F27" s="21">
        <v>0</v>
      </c>
      <c r="G27" s="10"/>
      <c r="H27" s="7"/>
      <c r="I27" s="9"/>
      <c r="J27" s="8" t="s">
        <v>53</v>
      </c>
      <c r="K27" s="9" t="s">
        <v>53</v>
      </c>
      <c r="L27" s="8" t="s">
        <v>53</v>
      </c>
      <c r="M27" s="10"/>
      <c r="N27" s="7"/>
      <c r="O27" s="9"/>
      <c r="P27" s="7"/>
      <c r="Q27" s="10"/>
      <c r="R27" s="7"/>
      <c r="S27" s="26">
        <f t="shared" si="0"/>
        <v>0</v>
      </c>
    </row>
    <row r="28" spans="1:19" x14ac:dyDescent="0.25">
      <c r="A28" s="4" t="s">
        <v>29</v>
      </c>
      <c r="B28" s="12">
        <v>2</v>
      </c>
      <c r="C28" s="15">
        <v>3</v>
      </c>
      <c r="D28" s="21">
        <v>1</v>
      </c>
      <c r="E28" s="15">
        <v>0</v>
      </c>
      <c r="F28" s="21">
        <v>0</v>
      </c>
      <c r="G28" s="10"/>
      <c r="H28" s="7"/>
      <c r="I28" s="9"/>
      <c r="J28" s="8" t="s">
        <v>53</v>
      </c>
      <c r="K28" s="9" t="s">
        <v>53</v>
      </c>
      <c r="L28" s="8" t="s">
        <v>53</v>
      </c>
      <c r="M28" s="10"/>
      <c r="N28" s="7">
        <v>1</v>
      </c>
      <c r="O28" s="9"/>
      <c r="P28" s="7"/>
      <c r="Q28" s="10"/>
      <c r="R28" s="7"/>
      <c r="S28" s="26">
        <f t="shared" si="0"/>
        <v>1</v>
      </c>
    </row>
    <row r="29" spans="1:19" x14ac:dyDescent="0.25">
      <c r="A29" s="4" t="s">
        <v>28</v>
      </c>
      <c r="B29" s="12">
        <v>16</v>
      </c>
      <c r="C29" s="15">
        <v>4</v>
      </c>
      <c r="D29" s="21">
        <v>2</v>
      </c>
      <c r="E29" s="15">
        <v>3</v>
      </c>
      <c r="F29" s="21">
        <v>0</v>
      </c>
      <c r="G29" s="10"/>
      <c r="H29" s="7"/>
      <c r="I29" s="9"/>
      <c r="J29" s="8" t="s">
        <v>53</v>
      </c>
      <c r="K29" s="9" t="s">
        <v>53</v>
      </c>
      <c r="L29" s="8" t="s">
        <v>53</v>
      </c>
      <c r="M29" s="10"/>
      <c r="N29" s="7"/>
      <c r="O29" s="9"/>
      <c r="P29" s="7"/>
      <c r="Q29" s="10"/>
      <c r="R29" s="7"/>
      <c r="S29" s="26">
        <f t="shared" si="0"/>
        <v>0</v>
      </c>
    </row>
    <row r="30" spans="1:19" x14ac:dyDescent="0.25">
      <c r="A30" s="4" t="s">
        <v>27</v>
      </c>
      <c r="B30" s="12">
        <v>16</v>
      </c>
      <c r="C30" s="15">
        <v>15</v>
      </c>
      <c r="D30" s="21">
        <v>15</v>
      </c>
      <c r="E30" s="15">
        <v>15</v>
      </c>
      <c r="F30" s="21">
        <v>15</v>
      </c>
      <c r="G30" s="10"/>
      <c r="H30" s="8">
        <v>5</v>
      </c>
      <c r="I30" s="10">
        <v>1</v>
      </c>
      <c r="J30" s="8" t="s">
        <v>53</v>
      </c>
      <c r="K30" s="10">
        <v>1</v>
      </c>
      <c r="L30" s="7">
        <v>3</v>
      </c>
      <c r="M30" s="9">
        <v>1</v>
      </c>
      <c r="N30" s="7"/>
      <c r="O30" s="10">
        <v>2</v>
      </c>
      <c r="P30" s="8"/>
      <c r="Q30" s="10"/>
      <c r="R30" s="7"/>
      <c r="S30" s="26">
        <f t="shared" si="0"/>
        <v>13</v>
      </c>
    </row>
    <row r="31" spans="1:19" x14ac:dyDescent="0.25">
      <c r="A31" s="4" t="s">
        <v>26</v>
      </c>
      <c r="B31" s="12">
        <v>1093</v>
      </c>
      <c r="C31" s="15">
        <v>2</v>
      </c>
      <c r="D31" s="21">
        <v>2</v>
      </c>
      <c r="E31" s="15">
        <v>1</v>
      </c>
      <c r="F31" s="21">
        <v>0</v>
      </c>
      <c r="G31" s="10"/>
      <c r="H31" s="7"/>
      <c r="I31" s="10"/>
      <c r="J31" s="8" t="s">
        <v>53</v>
      </c>
      <c r="K31" s="9" t="s">
        <v>53</v>
      </c>
      <c r="L31" s="8">
        <v>1</v>
      </c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25</v>
      </c>
      <c r="B32" s="12">
        <v>1</v>
      </c>
      <c r="C32" s="15">
        <v>1</v>
      </c>
      <c r="D32" s="21">
        <v>1</v>
      </c>
      <c r="E32" s="15">
        <v>2</v>
      </c>
      <c r="F32" s="21">
        <v>1</v>
      </c>
      <c r="G32" s="10"/>
      <c r="H32" s="7"/>
      <c r="I32" s="9"/>
      <c r="J32" s="8">
        <v>1</v>
      </c>
      <c r="K32" s="9" t="s">
        <v>53</v>
      </c>
      <c r="L32" s="8" t="s">
        <v>53</v>
      </c>
      <c r="M32" s="10"/>
      <c r="N32" s="7"/>
      <c r="O32" s="9"/>
      <c r="P32" s="7"/>
      <c r="Q32" s="10"/>
      <c r="R32" s="7"/>
      <c r="S32" s="26">
        <f t="shared" si="0"/>
        <v>1</v>
      </c>
    </row>
    <row r="33" spans="1:19" x14ac:dyDescent="0.25">
      <c r="A33" s="4" t="s">
        <v>24</v>
      </c>
      <c r="B33" s="12">
        <v>293</v>
      </c>
      <c r="C33" s="15">
        <v>295</v>
      </c>
      <c r="D33" s="21">
        <v>297</v>
      </c>
      <c r="E33" s="15">
        <v>295</v>
      </c>
      <c r="F33" s="21">
        <v>300</v>
      </c>
      <c r="G33" s="10"/>
      <c r="H33" s="8"/>
      <c r="I33" s="10">
        <v>116</v>
      </c>
      <c r="J33" s="8">
        <v>56</v>
      </c>
      <c r="K33" s="10">
        <v>57</v>
      </c>
      <c r="L33" s="7">
        <v>44</v>
      </c>
      <c r="M33" s="10">
        <v>16</v>
      </c>
      <c r="N33" s="7">
        <v>6</v>
      </c>
      <c r="O33" s="10">
        <v>1</v>
      </c>
      <c r="P33" s="7"/>
      <c r="Q33" s="10"/>
      <c r="R33" s="7"/>
      <c r="S33" s="26">
        <f t="shared" si="0"/>
        <v>296</v>
      </c>
    </row>
    <row r="34" spans="1:19" x14ac:dyDescent="0.25">
      <c r="A34" s="4" t="s">
        <v>23</v>
      </c>
      <c r="B34" s="12">
        <v>12</v>
      </c>
      <c r="C34" s="15">
        <v>15</v>
      </c>
      <c r="D34" s="21">
        <v>19</v>
      </c>
      <c r="E34" s="15">
        <v>146</v>
      </c>
      <c r="F34" s="21">
        <v>66</v>
      </c>
      <c r="G34" s="10"/>
      <c r="H34" s="8"/>
      <c r="I34" s="10">
        <v>6</v>
      </c>
      <c r="J34" s="8">
        <v>1</v>
      </c>
      <c r="K34" s="9" t="s">
        <v>53</v>
      </c>
      <c r="L34" s="8" t="s">
        <v>53</v>
      </c>
      <c r="M34" s="10"/>
      <c r="N34" s="7"/>
      <c r="O34" s="9"/>
      <c r="P34" s="8"/>
      <c r="Q34" s="10"/>
      <c r="R34" s="8"/>
      <c r="S34" s="26">
        <f t="shared" si="0"/>
        <v>7</v>
      </c>
    </row>
    <row r="35" spans="1:19" x14ac:dyDescent="0.25">
      <c r="A35" s="4" t="s">
        <v>22</v>
      </c>
      <c r="B35" s="12">
        <v>1</v>
      </c>
      <c r="C35" s="15">
        <v>3</v>
      </c>
      <c r="D35" s="21">
        <v>27</v>
      </c>
      <c r="E35" s="15">
        <v>88</v>
      </c>
      <c r="F35" s="21">
        <v>3</v>
      </c>
      <c r="G35" s="10"/>
      <c r="H35" s="8"/>
      <c r="I35" s="10"/>
      <c r="J35" s="8" t="s">
        <v>53</v>
      </c>
      <c r="K35" s="9" t="s">
        <v>53</v>
      </c>
      <c r="L35" s="8" t="s">
        <v>53</v>
      </c>
      <c r="M35" s="10"/>
      <c r="N35" s="7"/>
      <c r="O35" s="9"/>
      <c r="P35" s="8"/>
      <c r="Q35" s="10"/>
      <c r="R35" s="7"/>
      <c r="S35" s="26">
        <f t="shared" si="0"/>
        <v>0</v>
      </c>
    </row>
    <row r="36" spans="1:19" ht="26.25" x14ac:dyDescent="0.25">
      <c r="A36" s="4" t="s">
        <v>92</v>
      </c>
      <c r="B36" s="12">
        <v>15</v>
      </c>
      <c r="C36" s="15">
        <v>12</v>
      </c>
      <c r="D36" s="21">
        <v>38</v>
      </c>
      <c r="E36" s="15">
        <v>16</v>
      </c>
      <c r="F36" s="21">
        <v>23</v>
      </c>
      <c r="G36" s="10"/>
      <c r="H36" s="7"/>
      <c r="I36" s="10"/>
      <c r="J36" s="8">
        <v>2</v>
      </c>
      <c r="K36" s="9" t="s">
        <v>53</v>
      </c>
      <c r="L36" s="7">
        <v>1</v>
      </c>
      <c r="M36" s="10"/>
      <c r="N36" s="7"/>
      <c r="O36" s="9"/>
      <c r="P36" s="8"/>
      <c r="Q36" s="10"/>
      <c r="R36" s="7"/>
      <c r="S36" s="26">
        <f t="shared" si="0"/>
        <v>3</v>
      </c>
    </row>
    <row r="37" spans="1:19" x14ac:dyDescent="0.25">
      <c r="A37" s="4" t="s">
        <v>77</v>
      </c>
      <c r="B37" s="12"/>
      <c r="C37" s="15"/>
      <c r="D37" s="21"/>
      <c r="E37" s="15"/>
      <c r="F37" s="21"/>
      <c r="G37" s="10"/>
      <c r="H37" s="7"/>
      <c r="I37" s="10">
        <v>1</v>
      </c>
      <c r="J37" s="8">
        <v>3</v>
      </c>
      <c r="K37" s="9" t="s">
        <v>53</v>
      </c>
      <c r="L37" s="8" t="s">
        <v>53</v>
      </c>
      <c r="M37" s="10"/>
      <c r="N37" s="7"/>
      <c r="O37" s="9"/>
      <c r="P37" s="8"/>
      <c r="Q37" s="10"/>
      <c r="R37" s="7"/>
      <c r="S37" s="26">
        <f t="shared" si="0"/>
        <v>4</v>
      </c>
    </row>
    <row r="38" spans="1:19" ht="26.25" x14ac:dyDescent="0.25">
      <c r="A38" s="4" t="s">
        <v>89</v>
      </c>
      <c r="B38" s="12"/>
      <c r="C38" s="15"/>
      <c r="D38" s="21"/>
      <c r="E38" s="15"/>
      <c r="F38" s="21"/>
      <c r="G38" s="10"/>
      <c r="H38" s="7">
        <v>3</v>
      </c>
      <c r="I38" s="10">
        <v>3</v>
      </c>
      <c r="J38" s="8">
        <v>14</v>
      </c>
      <c r="K38" s="10">
        <v>9</v>
      </c>
      <c r="L38" s="8" t="s">
        <v>53</v>
      </c>
      <c r="M38" s="10"/>
      <c r="N38" s="7"/>
      <c r="O38" s="9">
        <v>2</v>
      </c>
      <c r="P38" s="8"/>
      <c r="Q38" s="10"/>
      <c r="R38" s="7"/>
      <c r="S38" s="26">
        <f t="shared" si="0"/>
        <v>31</v>
      </c>
    </row>
    <row r="39" spans="1:19" x14ac:dyDescent="0.25">
      <c r="A39" s="4" t="s">
        <v>21</v>
      </c>
      <c r="B39" s="12"/>
      <c r="C39" s="15">
        <v>3</v>
      </c>
      <c r="D39" s="21">
        <v>5</v>
      </c>
      <c r="E39" s="15">
        <v>3</v>
      </c>
      <c r="F39" s="21">
        <v>6</v>
      </c>
      <c r="G39" s="10"/>
      <c r="H39" s="8"/>
      <c r="I39" s="9"/>
      <c r="J39" s="8" t="s">
        <v>53</v>
      </c>
      <c r="K39" s="9" t="s">
        <v>53</v>
      </c>
      <c r="L39" s="8" t="s">
        <v>53</v>
      </c>
      <c r="M39" s="10"/>
      <c r="N39" s="7"/>
      <c r="O39" s="9">
        <v>1</v>
      </c>
      <c r="P39" s="7"/>
      <c r="Q39" s="10"/>
      <c r="R39" s="7"/>
      <c r="S39" s="26">
        <f t="shared" si="0"/>
        <v>1</v>
      </c>
    </row>
    <row r="40" spans="1:19" x14ac:dyDescent="0.25">
      <c r="A40" s="4" t="s">
        <v>20</v>
      </c>
      <c r="B40" s="12">
        <v>6</v>
      </c>
      <c r="C40" s="15">
        <v>42</v>
      </c>
      <c r="D40" s="21">
        <v>14</v>
      </c>
      <c r="E40" s="15">
        <v>16</v>
      </c>
      <c r="F40" s="21">
        <v>6</v>
      </c>
      <c r="G40" s="10"/>
      <c r="H40" s="8">
        <v>1</v>
      </c>
      <c r="I40" s="9"/>
      <c r="J40" s="8" t="s">
        <v>53</v>
      </c>
      <c r="K40" s="9" t="s">
        <v>53</v>
      </c>
      <c r="L40" s="8" t="s">
        <v>53</v>
      </c>
      <c r="M40" s="10"/>
      <c r="N40" s="7"/>
      <c r="O40" s="10"/>
      <c r="P40" s="8"/>
      <c r="Q40" s="10"/>
      <c r="R40" s="7"/>
      <c r="S40" s="26">
        <f t="shared" si="0"/>
        <v>1</v>
      </c>
    </row>
    <row r="41" spans="1:19" x14ac:dyDescent="0.25">
      <c r="A41" s="4" t="s">
        <v>98</v>
      </c>
      <c r="B41" s="12">
        <v>6</v>
      </c>
      <c r="C41" s="15">
        <v>0</v>
      </c>
      <c r="D41" s="21">
        <v>0</v>
      </c>
      <c r="E41" s="15">
        <v>0</v>
      </c>
      <c r="F41" s="21">
        <v>0</v>
      </c>
      <c r="G41" s="10"/>
      <c r="H41" s="8">
        <v>0</v>
      </c>
      <c r="I41" s="9"/>
      <c r="J41" s="8" t="s">
        <v>53</v>
      </c>
      <c r="K41" s="9" t="s">
        <v>53</v>
      </c>
      <c r="L41" s="8" t="s">
        <v>53</v>
      </c>
      <c r="M41" s="10"/>
      <c r="N41" s="7"/>
      <c r="O41" s="10">
        <v>1</v>
      </c>
      <c r="P41" s="8"/>
      <c r="Q41" s="10"/>
      <c r="R41" s="7"/>
      <c r="S41" s="26">
        <f t="shared" ref="S41" si="3">SUM(G41:R41)</f>
        <v>1</v>
      </c>
    </row>
    <row r="42" spans="1:19" x14ac:dyDescent="0.25">
      <c r="A42" s="4" t="s">
        <v>87</v>
      </c>
      <c r="B42" s="12"/>
      <c r="C42" s="15"/>
      <c r="D42" s="21"/>
      <c r="E42" s="15"/>
      <c r="F42" s="21"/>
      <c r="G42" s="10"/>
      <c r="H42" s="8"/>
      <c r="I42" s="9"/>
      <c r="J42" s="8">
        <v>2</v>
      </c>
      <c r="K42" s="9" t="s">
        <v>53</v>
      </c>
      <c r="L42" s="7">
        <v>1</v>
      </c>
      <c r="M42" s="10"/>
      <c r="N42" s="7"/>
      <c r="O42" s="10"/>
      <c r="P42" s="8"/>
      <c r="Q42" s="10"/>
      <c r="R42" s="7"/>
      <c r="S42" s="26">
        <f t="shared" si="0"/>
        <v>3</v>
      </c>
    </row>
    <row r="43" spans="1:19" x14ac:dyDescent="0.25">
      <c r="A43" s="4" t="s">
        <v>88</v>
      </c>
      <c r="B43" s="12"/>
      <c r="C43" s="15"/>
      <c r="D43" s="21"/>
      <c r="E43" s="15"/>
      <c r="F43" s="21"/>
      <c r="G43" s="10"/>
      <c r="H43" s="7"/>
      <c r="I43" s="9"/>
      <c r="J43" s="29">
        <v>1</v>
      </c>
      <c r="K43" s="9" t="s">
        <v>53</v>
      </c>
      <c r="L43" s="7">
        <v>1</v>
      </c>
      <c r="M43" s="10"/>
      <c r="N43" s="7"/>
      <c r="O43" s="9">
        <v>2</v>
      </c>
      <c r="P43" s="8"/>
      <c r="Q43" s="10"/>
      <c r="R43" s="7"/>
      <c r="S43" s="26">
        <f t="shared" si="0"/>
        <v>4</v>
      </c>
    </row>
    <row r="44" spans="1:19" x14ac:dyDescent="0.25">
      <c r="A44" s="4" t="s">
        <v>19</v>
      </c>
      <c r="B44" s="12">
        <v>20</v>
      </c>
      <c r="C44" s="15">
        <v>14</v>
      </c>
      <c r="D44" s="21">
        <v>23</v>
      </c>
      <c r="E44" s="15">
        <v>23</v>
      </c>
      <c r="F44" s="21">
        <v>0</v>
      </c>
      <c r="G44" s="10"/>
      <c r="H44" s="7"/>
      <c r="I44" s="9"/>
      <c r="J44" s="8" t="s">
        <v>53</v>
      </c>
      <c r="K44" s="9" t="s">
        <v>53</v>
      </c>
      <c r="L44" s="8" t="s">
        <v>53</v>
      </c>
      <c r="M44" s="10"/>
      <c r="N44" s="7"/>
      <c r="O44" s="9"/>
      <c r="P44" s="8"/>
      <c r="Q44" s="10"/>
      <c r="R44" s="8"/>
      <c r="S44" s="26">
        <f t="shared" si="0"/>
        <v>0</v>
      </c>
    </row>
    <row r="45" spans="1:19" x14ac:dyDescent="0.25">
      <c r="A45" s="4" t="s">
        <v>18</v>
      </c>
      <c r="B45" s="12"/>
      <c r="C45" s="15">
        <v>510</v>
      </c>
      <c r="D45" s="21" t="s">
        <v>53</v>
      </c>
      <c r="E45" s="15">
        <v>118</v>
      </c>
      <c r="F45" s="21">
        <v>877</v>
      </c>
      <c r="G45" s="10">
        <v>21</v>
      </c>
      <c r="H45" s="7">
        <v>24</v>
      </c>
      <c r="I45" s="9">
        <v>212</v>
      </c>
      <c r="J45" s="8">
        <v>174</v>
      </c>
      <c r="K45" s="10">
        <v>113</v>
      </c>
      <c r="L45" s="8">
        <v>6</v>
      </c>
      <c r="M45" s="9">
        <v>77</v>
      </c>
      <c r="N45" s="7">
        <v>57</v>
      </c>
      <c r="O45" s="10">
        <v>31</v>
      </c>
      <c r="P45" s="7"/>
      <c r="Q45" s="10"/>
      <c r="R45" s="8"/>
      <c r="S45" s="26">
        <f t="shared" si="0"/>
        <v>715</v>
      </c>
    </row>
    <row r="46" spans="1:19" x14ac:dyDescent="0.25">
      <c r="A46" s="4" t="s">
        <v>17</v>
      </c>
      <c r="B46" s="12">
        <v>328</v>
      </c>
      <c r="C46" s="15">
        <v>116</v>
      </c>
      <c r="D46" s="21">
        <v>1515</v>
      </c>
      <c r="E46" s="15">
        <v>948</v>
      </c>
      <c r="F46" s="21">
        <v>3</v>
      </c>
      <c r="G46" s="10"/>
      <c r="H46" s="8"/>
      <c r="I46" s="10"/>
      <c r="J46" s="8" t="s">
        <v>53</v>
      </c>
      <c r="K46" s="9" t="s">
        <v>53</v>
      </c>
      <c r="L46" s="8" t="s">
        <v>53</v>
      </c>
      <c r="M46" s="10"/>
      <c r="N46" s="8"/>
      <c r="O46" s="9"/>
      <c r="P46" s="8"/>
      <c r="Q46" s="10"/>
      <c r="R46" s="7"/>
      <c r="S46" s="26">
        <f t="shared" si="0"/>
        <v>0</v>
      </c>
    </row>
    <row r="47" spans="1:19" x14ac:dyDescent="0.25">
      <c r="A47" s="4" t="s">
        <v>16</v>
      </c>
      <c r="B47" s="12"/>
      <c r="C47" s="15">
        <v>11</v>
      </c>
      <c r="D47" s="21">
        <v>85</v>
      </c>
      <c r="E47" s="15">
        <v>15</v>
      </c>
      <c r="F47" s="21">
        <v>8</v>
      </c>
      <c r="G47" s="10"/>
      <c r="H47" s="8"/>
      <c r="I47" s="10">
        <v>1</v>
      </c>
      <c r="J47" s="8" t="s">
        <v>53</v>
      </c>
      <c r="K47" s="9" t="s">
        <v>53</v>
      </c>
      <c r="L47" s="8" t="s">
        <v>53</v>
      </c>
      <c r="M47" s="10"/>
      <c r="N47" s="7"/>
      <c r="O47" s="9"/>
      <c r="P47" s="7"/>
      <c r="Q47" s="10"/>
      <c r="R47" s="7"/>
      <c r="S47" s="26">
        <f t="shared" si="0"/>
        <v>1</v>
      </c>
    </row>
    <row r="48" spans="1:19" x14ac:dyDescent="0.25">
      <c r="A48" s="4" t="s">
        <v>73</v>
      </c>
      <c r="B48" s="12"/>
      <c r="C48" s="15"/>
      <c r="D48" s="21"/>
      <c r="E48" s="15"/>
      <c r="F48" s="21">
        <v>1</v>
      </c>
      <c r="G48" s="10"/>
      <c r="H48" s="8"/>
      <c r="I48" s="10"/>
      <c r="J48" s="8" t="s">
        <v>53</v>
      </c>
      <c r="K48" s="9" t="s">
        <v>53</v>
      </c>
      <c r="L48" s="8" t="s">
        <v>53</v>
      </c>
      <c r="M48" s="10"/>
      <c r="N48" s="7"/>
      <c r="O48" s="10"/>
      <c r="P48" s="7"/>
      <c r="Q48" s="10"/>
      <c r="R48" s="7"/>
      <c r="S48" s="26">
        <f t="shared" si="0"/>
        <v>0</v>
      </c>
    </row>
    <row r="49" spans="1:19" x14ac:dyDescent="0.25">
      <c r="A49" s="4" t="s">
        <v>15</v>
      </c>
      <c r="B49" s="12">
        <v>10</v>
      </c>
      <c r="C49" s="15">
        <v>10</v>
      </c>
      <c r="D49" s="21">
        <v>14</v>
      </c>
      <c r="E49" s="15">
        <v>3</v>
      </c>
      <c r="F49" s="21">
        <v>0</v>
      </c>
      <c r="G49" s="10"/>
      <c r="H49" s="7">
        <v>1</v>
      </c>
      <c r="I49" s="10"/>
      <c r="J49" s="8" t="s">
        <v>53</v>
      </c>
      <c r="K49" s="9" t="s">
        <v>53</v>
      </c>
      <c r="L49" s="8" t="s">
        <v>53</v>
      </c>
      <c r="M49" s="10"/>
      <c r="N49" s="7"/>
      <c r="O49" s="9"/>
      <c r="P49" s="7"/>
      <c r="Q49" s="10"/>
      <c r="R49" s="7"/>
      <c r="S49" s="26">
        <f t="shared" si="0"/>
        <v>1</v>
      </c>
    </row>
    <row r="50" spans="1:19" x14ac:dyDescent="0.25">
      <c r="A50" s="4" t="s">
        <v>78</v>
      </c>
      <c r="B50" s="12"/>
      <c r="C50" s="15"/>
      <c r="D50" s="21"/>
      <c r="E50" s="15"/>
      <c r="F50" s="21"/>
      <c r="G50" s="10"/>
      <c r="H50" s="7"/>
      <c r="I50" s="10">
        <v>2</v>
      </c>
      <c r="J50" s="8">
        <v>1</v>
      </c>
      <c r="K50" s="10">
        <v>1</v>
      </c>
      <c r="L50" s="7">
        <v>2</v>
      </c>
      <c r="M50" s="10">
        <v>1</v>
      </c>
      <c r="N50" s="7"/>
      <c r="O50" s="9">
        <v>3</v>
      </c>
      <c r="P50" s="7"/>
      <c r="Q50" s="10"/>
      <c r="R50" s="7"/>
      <c r="S50" s="26">
        <f t="shared" si="0"/>
        <v>10</v>
      </c>
    </row>
    <row r="51" spans="1:19" x14ac:dyDescent="0.25">
      <c r="A51" s="4" t="s">
        <v>14</v>
      </c>
      <c r="B51" s="12">
        <v>14</v>
      </c>
      <c r="C51" s="15">
        <v>12</v>
      </c>
      <c r="D51" s="21">
        <v>9</v>
      </c>
      <c r="E51" s="15">
        <v>9</v>
      </c>
      <c r="F51" s="21">
        <v>9</v>
      </c>
      <c r="G51" s="10"/>
      <c r="H51" s="8">
        <v>1</v>
      </c>
      <c r="I51" s="10">
        <v>3</v>
      </c>
      <c r="J51" s="8">
        <v>2</v>
      </c>
      <c r="K51" s="10">
        <v>1</v>
      </c>
      <c r="L51" s="8">
        <v>4</v>
      </c>
      <c r="M51" s="10">
        <v>3</v>
      </c>
      <c r="N51" s="8"/>
      <c r="O51" s="10">
        <v>2</v>
      </c>
      <c r="P51" s="8"/>
      <c r="Q51" s="10"/>
      <c r="R51" s="8"/>
      <c r="S51" s="26">
        <f t="shared" si="0"/>
        <v>16</v>
      </c>
    </row>
    <row r="52" spans="1:19" x14ac:dyDescent="0.25">
      <c r="A52" s="4" t="s">
        <v>13</v>
      </c>
      <c r="B52" s="12">
        <v>36</v>
      </c>
      <c r="C52" s="15">
        <v>43</v>
      </c>
      <c r="D52" s="21">
        <v>46</v>
      </c>
      <c r="E52" s="15">
        <v>38</v>
      </c>
      <c r="F52" s="21">
        <v>60</v>
      </c>
      <c r="G52" s="10">
        <v>3</v>
      </c>
      <c r="H52" s="8">
        <v>10</v>
      </c>
      <c r="I52" s="10">
        <v>5</v>
      </c>
      <c r="J52" s="8">
        <v>2</v>
      </c>
      <c r="K52" s="10">
        <v>10</v>
      </c>
      <c r="L52" s="8">
        <v>12</v>
      </c>
      <c r="M52" s="10">
        <v>13</v>
      </c>
      <c r="N52" s="8">
        <v>8</v>
      </c>
      <c r="O52" s="10">
        <v>11</v>
      </c>
      <c r="P52" s="8"/>
      <c r="Q52" s="10"/>
      <c r="R52" s="8"/>
      <c r="S52" s="26">
        <f t="shared" si="0"/>
        <v>74</v>
      </c>
    </row>
    <row r="53" spans="1:19" x14ac:dyDescent="0.25">
      <c r="A53" s="4" t="s">
        <v>12</v>
      </c>
      <c r="B53" s="12">
        <v>185</v>
      </c>
      <c r="C53" s="15">
        <v>157</v>
      </c>
      <c r="D53" s="21">
        <v>205</v>
      </c>
      <c r="E53" s="15">
        <v>199</v>
      </c>
      <c r="F53" s="21">
        <v>192</v>
      </c>
      <c r="G53" s="10">
        <v>12</v>
      </c>
      <c r="H53" s="8">
        <v>32</v>
      </c>
      <c r="I53" s="10">
        <v>18</v>
      </c>
      <c r="J53" s="8">
        <v>10</v>
      </c>
      <c r="K53" s="10">
        <v>8</v>
      </c>
      <c r="L53" s="8">
        <v>26</v>
      </c>
      <c r="M53" s="10">
        <v>18</v>
      </c>
      <c r="N53" s="8">
        <v>6</v>
      </c>
      <c r="O53" s="10">
        <v>32</v>
      </c>
      <c r="P53" s="8"/>
      <c r="Q53" s="10"/>
      <c r="R53" s="8"/>
      <c r="S53" s="26">
        <f t="shared" si="0"/>
        <v>162</v>
      </c>
    </row>
    <row r="54" spans="1:19" x14ac:dyDescent="0.25">
      <c r="A54" s="4" t="s">
        <v>11</v>
      </c>
      <c r="B54" s="12">
        <v>839</v>
      </c>
      <c r="C54" s="15">
        <v>318</v>
      </c>
      <c r="D54" s="21">
        <v>126</v>
      </c>
      <c r="E54" s="15">
        <v>170</v>
      </c>
      <c r="F54" s="21">
        <v>200</v>
      </c>
      <c r="G54" s="10">
        <v>5</v>
      </c>
      <c r="H54" s="8">
        <v>26</v>
      </c>
      <c r="I54" s="10">
        <v>11</v>
      </c>
      <c r="J54" s="8">
        <v>19</v>
      </c>
      <c r="K54" s="10">
        <v>12</v>
      </c>
      <c r="L54" s="8">
        <v>22</v>
      </c>
      <c r="M54" s="10">
        <v>12</v>
      </c>
      <c r="N54" s="8">
        <v>4</v>
      </c>
      <c r="O54" s="10">
        <v>19</v>
      </c>
      <c r="P54" s="8"/>
      <c r="Q54" s="10"/>
      <c r="R54" s="8"/>
      <c r="S54" s="26">
        <f t="shared" si="0"/>
        <v>130</v>
      </c>
    </row>
    <row r="55" spans="1:19" x14ac:dyDescent="0.25">
      <c r="A55" s="4" t="s">
        <v>10</v>
      </c>
      <c r="B55" s="12">
        <v>12</v>
      </c>
      <c r="C55" s="15">
        <v>15</v>
      </c>
      <c r="D55" s="21">
        <v>10</v>
      </c>
      <c r="E55" s="15">
        <v>8</v>
      </c>
      <c r="F55" s="21">
        <v>14</v>
      </c>
      <c r="G55" s="10"/>
      <c r="H55" s="8"/>
      <c r="I55" s="10"/>
      <c r="J55" s="8" t="s">
        <v>53</v>
      </c>
      <c r="K55" s="9" t="s">
        <v>53</v>
      </c>
      <c r="L55" s="8" t="s">
        <v>53</v>
      </c>
      <c r="M55" s="9"/>
      <c r="N55" s="8"/>
      <c r="O55" s="10"/>
      <c r="P55" s="7"/>
      <c r="Q55" s="10"/>
      <c r="R55" s="7"/>
      <c r="S55" s="26">
        <f t="shared" si="0"/>
        <v>0</v>
      </c>
    </row>
    <row r="56" spans="1:19" x14ac:dyDescent="0.25">
      <c r="A56" s="4" t="s">
        <v>9</v>
      </c>
      <c r="B56" s="12">
        <v>104</v>
      </c>
      <c r="C56" s="15">
        <v>159</v>
      </c>
      <c r="D56" s="21">
        <v>133</v>
      </c>
      <c r="E56" s="15">
        <v>145</v>
      </c>
      <c r="F56" s="21">
        <v>160</v>
      </c>
      <c r="G56" s="10">
        <v>18</v>
      </c>
      <c r="H56" s="8">
        <v>17</v>
      </c>
      <c r="I56" s="10">
        <v>15</v>
      </c>
      <c r="J56" s="8">
        <v>20</v>
      </c>
      <c r="K56" s="10">
        <v>9</v>
      </c>
      <c r="L56" s="8">
        <v>16</v>
      </c>
      <c r="M56" s="10">
        <v>27</v>
      </c>
      <c r="N56" s="8">
        <v>15</v>
      </c>
      <c r="O56" s="10">
        <v>24</v>
      </c>
      <c r="P56" s="8"/>
      <c r="Q56" s="10"/>
      <c r="R56" s="8"/>
      <c r="S56" s="26">
        <f t="shared" si="0"/>
        <v>161</v>
      </c>
    </row>
    <row r="57" spans="1:19" x14ac:dyDescent="0.25">
      <c r="A57" s="4" t="s">
        <v>8</v>
      </c>
      <c r="B57" s="12">
        <v>133</v>
      </c>
      <c r="C57" s="15">
        <v>113</v>
      </c>
      <c r="D57" s="21">
        <v>112</v>
      </c>
      <c r="E57" s="15">
        <v>117</v>
      </c>
      <c r="F57" s="21">
        <v>146</v>
      </c>
      <c r="G57" s="10"/>
      <c r="H57" s="8">
        <v>18</v>
      </c>
      <c r="I57" s="10">
        <v>12</v>
      </c>
      <c r="J57" s="8">
        <v>7</v>
      </c>
      <c r="K57" s="10">
        <v>12</v>
      </c>
      <c r="L57" s="8">
        <v>12</v>
      </c>
      <c r="M57" s="10">
        <v>9</v>
      </c>
      <c r="N57" s="8">
        <v>7</v>
      </c>
      <c r="O57" s="10">
        <v>5</v>
      </c>
      <c r="P57" s="8"/>
      <c r="Q57" s="10"/>
      <c r="R57" s="8"/>
      <c r="S57" s="26">
        <f t="shared" si="0"/>
        <v>82</v>
      </c>
    </row>
    <row r="58" spans="1:19" x14ac:dyDescent="0.25">
      <c r="A58" s="4" t="s">
        <v>50</v>
      </c>
      <c r="B58" s="12">
        <v>1</v>
      </c>
      <c r="C58" s="15"/>
      <c r="D58" s="21" t="s">
        <v>53</v>
      </c>
      <c r="E58" s="15">
        <v>0</v>
      </c>
      <c r="F58" s="21">
        <v>0</v>
      </c>
      <c r="G58" s="10"/>
      <c r="H58" s="7"/>
      <c r="I58" s="9"/>
      <c r="J58" s="8" t="s">
        <v>53</v>
      </c>
      <c r="K58" s="9" t="s">
        <v>53</v>
      </c>
      <c r="L58" s="8" t="s">
        <v>53</v>
      </c>
      <c r="M58" s="10"/>
      <c r="N58" s="7"/>
      <c r="O58" s="9"/>
      <c r="P58" s="7"/>
      <c r="Q58" s="10"/>
      <c r="R58" s="7"/>
      <c r="S58" s="26">
        <f t="shared" si="0"/>
        <v>0</v>
      </c>
    </row>
    <row r="59" spans="1:19" x14ac:dyDescent="0.25">
      <c r="A59" s="4" t="s">
        <v>7</v>
      </c>
      <c r="B59" s="12">
        <v>13</v>
      </c>
      <c r="C59" s="15">
        <v>15</v>
      </c>
      <c r="D59" s="21">
        <v>7</v>
      </c>
      <c r="E59" s="15">
        <v>8</v>
      </c>
      <c r="F59" s="21">
        <v>8</v>
      </c>
      <c r="G59" s="10"/>
      <c r="H59" s="8">
        <v>1</v>
      </c>
      <c r="I59" s="10"/>
      <c r="J59" s="8">
        <v>2</v>
      </c>
      <c r="K59" s="10">
        <v>3</v>
      </c>
      <c r="L59" s="7">
        <v>2</v>
      </c>
      <c r="M59" s="10"/>
      <c r="N59" s="7">
        <v>1</v>
      </c>
      <c r="O59" s="10">
        <v>1</v>
      </c>
      <c r="P59" s="7"/>
      <c r="Q59" s="10"/>
      <c r="R59" s="7"/>
      <c r="S59" s="26">
        <f t="shared" si="0"/>
        <v>10</v>
      </c>
    </row>
    <row r="60" spans="1:19" x14ac:dyDescent="0.25">
      <c r="A60" s="4" t="s">
        <v>47</v>
      </c>
      <c r="B60" s="12">
        <v>8</v>
      </c>
      <c r="C60" s="15"/>
      <c r="D60" s="21">
        <v>1</v>
      </c>
      <c r="E60" s="15">
        <v>4</v>
      </c>
      <c r="F60" s="21">
        <v>39</v>
      </c>
      <c r="G60" s="10"/>
      <c r="H60" s="7">
        <v>1</v>
      </c>
      <c r="I60" s="9"/>
      <c r="J60" s="8">
        <v>2</v>
      </c>
      <c r="K60" s="10">
        <v>4</v>
      </c>
      <c r="L60" s="7">
        <v>2</v>
      </c>
      <c r="M60" s="9">
        <v>2</v>
      </c>
      <c r="N60" s="7"/>
      <c r="O60" s="10"/>
      <c r="P60" s="8"/>
      <c r="Q60" s="10"/>
      <c r="R60" s="8"/>
      <c r="S60" s="26">
        <f t="shared" si="0"/>
        <v>11</v>
      </c>
    </row>
    <row r="61" spans="1:19" x14ac:dyDescent="0.25">
      <c r="A61" s="4" t="s">
        <v>6</v>
      </c>
      <c r="B61" s="12">
        <v>29</v>
      </c>
      <c r="C61" s="15">
        <v>34</v>
      </c>
      <c r="D61" s="21">
        <v>25</v>
      </c>
      <c r="E61" s="15">
        <v>10</v>
      </c>
      <c r="F61" s="21">
        <v>11</v>
      </c>
      <c r="G61" s="10"/>
      <c r="H61" s="8"/>
      <c r="I61" s="10">
        <v>1</v>
      </c>
      <c r="J61" s="8">
        <v>1</v>
      </c>
      <c r="K61" s="10">
        <v>6</v>
      </c>
      <c r="L61" s="7">
        <v>4</v>
      </c>
      <c r="M61" s="10">
        <v>1</v>
      </c>
      <c r="N61" s="7"/>
      <c r="O61" s="10">
        <v>1</v>
      </c>
      <c r="P61" s="7"/>
      <c r="Q61" s="10"/>
      <c r="R61" s="7"/>
      <c r="S61" s="26">
        <f t="shared" si="0"/>
        <v>14</v>
      </c>
    </row>
    <row r="62" spans="1:19" x14ac:dyDescent="0.25">
      <c r="A62" s="4" t="s">
        <v>5</v>
      </c>
      <c r="B62" s="12">
        <v>20</v>
      </c>
      <c r="C62" s="15">
        <v>33</v>
      </c>
      <c r="D62" s="21">
        <v>22</v>
      </c>
      <c r="E62" s="15">
        <v>25</v>
      </c>
      <c r="F62" s="21">
        <v>34</v>
      </c>
      <c r="G62" s="10"/>
      <c r="H62" s="8">
        <v>3</v>
      </c>
      <c r="I62" s="10">
        <v>4</v>
      </c>
      <c r="J62" s="8">
        <v>3</v>
      </c>
      <c r="K62" s="10">
        <v>7</v>
      </c>
      <c r="L62" s="7">
        <v>2</v>
      </c>
      <c r="M62" s="10">
        <v>5</v>
      </c>
      <c r="N62" s="7"/>
      <c r="O62" s="10">
        <v>3</v>
      </c>
      <c r="P62" s="8"/>
      <c r="Q62" s="10"/>
      <c r="R62" s="8"/>
      <c r="S62" s="26">
        <f t="shared" si="0"/>
        <v>27</v>
      </c>
    </row>
    <row r="63" spans="1:19" x14ac:dyDescent="0.25">
      <c r="A63" s="4" t="s">
        <v>4</v>
      </c>
      <c r="B63" s="12"/>
      <c r="C63" s="15">
        <v>1</v>
      </c>
      <c r="D63" s="21" t="s">
        <v>53</v>
      </c>
      <c r="E63" s="15">
        <v>0</v>
      </c>
      <c r="F63" s="21">
        <v>0</v>
      </c>
      <c r="G63" s="10"/>
      <c r="H63" s="7"/>
      <c r="I63" s="9"/>
      <c r="J63" s="8" t="s">
        <v>53</v>
      </c>
      <c r="K63" s="9" t="s">
        <v>53</v>
      </c>
      <c r="L63" s="8" t="s">
        <v>53</v>
      </c>
      <c r="M63" s="10"/>
      <c r="N63" s="7"/>
      <c r="O63" s="9"/>
      <c r="P63" s="7"/>
      <c r="Q63" s="10"/>
      <c r="R63" s="7"/>
      <c r="S63" s="26">
        <f t="shared" si="0"/>
        <v>0</v>
      </c>
    </row>
    <row r="64" spans="1:19" x14ac:dyDescent="0.25">
      <c r="A64" s="4" t="s">
        <v>75</v>
      </c>
      <c r="B64" s="12"/>
      <c r="C64" s="15"/>
      <c r="D64" s="21"/>
      <c r="E64" s="15"/>
      <c r="F64" s="21"/>
      <c r="G64" s="10"/>
      <c r="H64" s="7"/>
      <c r="I64" s="10"/>
      <c r="J64" s="8" t="s">
        <v>53</v>
      </c>
      <c r="K64" s="10">
        <v>8</v>
      </c>
      <c r="L64" s="8">
        <v>2</v>
      </c>
      <c r="M64" s="10">
        <v>2</v>
      </c>
      <c r="N64" s="8">
        <v>3</v>
      </c>
      <c r="O64" s="9"/>
      <c r="P64" s="8"/>
      <c r="Q64" s="10"/>
      <c r="R64" s="7"/>
      <c r="S64" s="26">
        <f t="shared" si="0"/>
        <v>15</v>
      </c>
    </row>
    <row r="65" spans="1:19" x14ac:dyDescent="0.25">
      <c r="A65" s="4" t="s">
        <v>80</v>
      </c>
      <c r="B65" s="12">
        <v>17</v>
      </c>
      <c r="C65" s="15">
        <v>12</v>
      </c>
      <c r="D65" s="21">
        <v>21</v>
      </c>
      <c r="E65" s="15">
        <v>21</v>
      </c>
      <c r="F65" s="21">
        <v>13</v>
      </c>
      <c r="G65" s="10"/>
      <c r="H65" s="7"/>
      <c r="I65" s="10"/>
      <c r="J65" s="8">
        <v>1</v>
      </c>
      <c r="K65" s="10">
        <v>3</v>
      </c>
      <c r="L65" s="8">
        <v>1</v>
      </c>
      <c r="M65" s="10"/>
      <c r="N65" s="8">
        <v>8</v>
      </c>
      <c r="O65" s="9"/>
      <c r="P65" s="8"/>
      <c r="Q65" s="10"/>
      <c r="R65" s="7"/>
      <c r="S65" s="26">
        <f t="shared" si="0"/>
        <v>13</v>
      </c>
    </row>
    <row r="66" spans="1:19" ht="26.25" x14ac:dyDescent="0.25">
      <c r="A66" s="4" t="s">
        <v>81</v>
      </c>
      <c r="B66" s="12">
        <v>28</v>
      </c>
      <c r="C66" s="15">
        <v>8</v>
      </c>
      <c r="D66" s="21">
        <v>18</v>
      </c>
      <c r="E66" s="15">
        <v>18</v>
      </c>
      <c r="F66" s="21">
        <v>5</v>
      </c>
      <c r="G66" s="10"/>
      <c r="H66" s="8">
        <v>1</v>
      </c>
      <c r="I66" s="9">
        <v>10</v>
      </c>
      <c r="J66" s="8">
        <v>3</v>
      </c>
      <c r="K66" s="10">
        <v>5</v>
      </c>
      <c r="L66" s="7">
        <v>12</v>
      </c>
      <c r="M66" s="9">
        <v>1</v>
      </c>
      <c r="N66" s="7">
        <v>5</v>
      </c>
      <c r="O66" s="9">
        <v>2</v>
      </c>
      <c r="P66" s="7"/>
      <c r="Q66" s="10"/>
      <c r="R66" s="7"/>
      <c r="S66" s="26">
        <f t="shared" si="0"/>
        <v>39</v>
      </c>
    </row>
    <row r="67" spans="1:19" x14ac:dyDescent="0.25">
      <c r="A67" s="4" t="s">
        <v>82</v>
      </c>
      <c r="B67" s="12">
        <v>10</v>
      </c>
      <c r="C67" s="15">
        <v>4</v>
      </c>
      <c r="D67" s="21">
        <v>2</v>
      </c>
      <c r="E67" s="15">
        <v>6</v>
      </c>
      <c r="F67" s="21">
        <v>2</v>
      </c>
      <c r="G67" s="10"/>
      <c r="H67" s="8"/>
      <c r="I67" s="10"/>
      <c r="J67" s="8">
        <v>4</v>
      </c>
      <c r="K67" s="9" t="s">
        <v>53</v>
      </c>
      <c r="L67" s="7">
        <v>1</v>
      </c>
      <c r="M67" s="10"/>
      <c r="N67" s="7"/>
      <c r="O67" s="9">
        <v>6</v>
      </c>
      <c r="P67" s="7"/>
      <c r="Q67" s="10"/>
      <c r="R67" s="8"/>
      <c r="S67" s="26">
        <f t="shared" si="0"/>
        <v>11</v>
      </c>
    </row>
    <row r="68" spans="1:19" x14ac:dyDescent="0.25">
      <c r="A68" s="4" t="s">
        <v>3</v>
      </c>
      <c r="B68" s="12">
        <v>12</v>
      </c>
      <c r="C68" s="15">
        <v>4</v>
      </c>
      <c r="D68" s="21">
        <v>6</v>
      </c>
      <c r="E68" s="15">
        <v>4</v>
      </c>
      <c r="F68" s="21">
        <v>5</v>
      </c>
      <c r="G68" s="10"/>
      <c r="H68" s="7"/>
      <c r="I68" s="10"/>
      <c r="J68" s="8" t="s">
        <v>53</v>
      </c>
      <c r="K68" s="9" t="s">
        <v>53</v>
      </c>
      <c r="L68" s="8" t="s">
        <v>53</v>
      </c>
      <c r="M68" s="10"/>
      <c r="N68" s="7"/>
      <c r="O68" s="9"/>
      <c r="P68" s="7"/>
      <c r="Q68" s="10"/>
      <c r="R68" s="7"/>
      <c r="S68" s="26">
        <f t="shared" si="0"/>
        <v>0</v>
      </c>
    </row>
    <row r="69" spans="1:19" x14ac:dyDescent="0.25">
      <c r="A69" s="4" t="s">
        <v>76</v>
      </c>
      <c r="B69" s="12"/>
      <c r="C69" s="15"/>
      <c r="D69" s="21"/>
      <c r="E69" s="15"/>
      <c r="F69" s="21"/>
      <c r="G69" s="10"/>
      <c r="H69" s="8"/>
      <c r="I69" s="9">
        <v>4</v>
      </c>
      <c r="J69" s="8">
        <v>1</v>
      </c>
      <c r="K69" s="10">
        <v>1</v>
      </c>
      <c r="L69" s="8" t="s">
        <v>53</v>
      </c>
      <c r="M69" s="10"/>
      <c r="N69" s="7"/>
      <c r="O69" s="10"/>
      <c r="P69" s="7"/>
      <c r="Q69" s="10"/>
      <c r="R69" s="8"/>
      <c r="S69" s="26">
        <f t="shared" si="0"/>
        <v>6</v>
      </c>
    </row>
    <row r="70" spans="1:19" x14ac:dyDescent="0.25">
      <c r="A70" s="4" t="s">
        <v>2</v>
      </c>
      <c r="B70" s="12">
        <v>5</v>
      </c>
      <c r="C70" s="15">
        <v>5</v>
      </c>
      <c r="D70" s="21">
        <v>6</v>
      </c>
      <c r="E70" s="15">
        <v>4</v>
      </c>
      <c r="F70" s="21">
        <v>10</v>
      </c>
      <c r="G70" s="10"/>
      <c r="H70" s="8"/>
      <c r="I70" s="9">
        <v>2</v>
      </c>
      <c r="J70" s="8" t="s">
        <v>53</v>
      </c>
      <c r="K70" s="9" t="s">
        <v>53</v>
      </c>
      <c r="L70" s="8" t="s">
        <v>53</v>
      </c>
      <c r="M70" s="10"/>
      <c r="N70" s="7"/>
      <c r="O70" s="10"/>
      <c r="P70" s="7"/>
      <c r="Q70" s="10"/>
      <c r="R70" s="8"/>
      <c r="S70" s="26">
        <f t="shared" si="0"/>
        <v>2</v>
      </c>
    </row>
    <row r="71" spans="1:19" x14ac:dyDescent="0.25">
      <c r="A71" s="4" t="s">
        <v>1</v>
      </c>
      <c r="B71" s="12">
        <v>37</v>
      </c>
      <c r="C71" s="15">
        <v>27</v>
      </c>
      <c r="D71" s="21">
        <v>33</v>
      </c>
      <c r="E71" s="15">
        <v>49</v>
      </c>
      <c r="F71" s="21">
        <v>72</v>
      </c>
      <c r="G71" s="10"/>
      <c r="H71" s="8"/>
      <c r="I71" s="10"/>
      <c r="J71" s="8" t="s">
        <v>53</v>
      </c>
      <c r="K71" s="9" t="s">
        <v>53</v>
      </c>
      <c r="L71" s="8" t="s">
        <v>53</v>
      </c>
      <c r="M71" s="10"/>
      <c r="N71" s="7"/>
      <c r="O71" s="10"/>
      <c r="P71" s="7"/>
      <c r="Q71" s="10"/>
      <c r="R71" s="8"/>
      <c r="S71" s="26">
        <f t="shared" si="0"/>
        <v>0</v>
      </c>
    </row>
    <row r="72" spans="1:19" ht="27" customHeight="1" x14ac:dyDescent="0.25">
      <c r="A72" s="5" t="s">
        <v>83</v>
      </c>
      <c r="B72" s="13">
        <v>1</v>
      </c>
      <c r="C72" s="16">
        <v>2</v>
      </c>
      <c r="D72" s="22">
        <v>11</v>
      </c>
      <c r="E72" s="16">
        <v>1</v>
      </c>
      <c r="F72" s="22">
        <v>1</v>
      </c>
      <c r="G72" s="10"/>
      <c r="H72" s="7"/>
      <c r="I72" s="9"/>
      <c r="J72" s="8">
        <v>1</v>
      </c>
      <c r="K72" s="10">
        <v>1</v>
      </c>
      <c r="L72" s="8" t="s">
        <v>53</v>
      </c>
      <c r="M72" s="10">
        <v>1</v>
      </c>
      <c r="N72" s="7"/>
      <c r="O72" s="9">
        <v>3</v>
      </c>
      <c r="P72" s="7"/>
      <c r="Q72" s="10"/>
      <c r="R72" s="7"/>
      <c r="S72" s="26">
        <f t="shared" si="0"/>
        <v>6</v>
      </c>
    </row>
    <row r="73" spans="1:19" ht="15.75" customHeight="1" x14ac:dyDescent="0.25">
      <c r="A73" s="5" t="s">
        <v>51</v>
      </c>
      <c r="B73" s="13">
        <v>2</v>
      </c>
      <c r="C73" s="16"/>
      <c r="D73" s="22" t="s">
        <v>53</v>
      </c>
      <c r="E73" s="16">
        <v>0</v>
      </c>
      <c r="F73" s="22">
        <v>0</v>
      </c>
      <c r="G73" s="10"/>
      <c r="H73" s="7"/>
      <c r="I73" s="9"/>
      <c r="J73" s="8" t="s">
        <v>53</v>
      </c>
      <c r="K73" s="9" t="s">
        <v>53</v>
      </c>
      <c r="L73" s="8" t="s">
        <v>53</v>
      </c>
      <c r="M73" s="10"/>
      <c r="N73" s="7"/>
      <c r="O73" s="9"/>
      <c r="P73" s="7"/>
      <c r="Q73" s="10"/>
      <c r="R73" s="7"/>
      <c r="S73" s="26">
        <f t="shared" si="0"/>
        <v>0</v>
      </c>
    </row>
    <row r="74" spans="1:19" ht="15.75" customHeight="1" x14ac:dyDescent="0.25">
      <c r="A74" s="5" t="s">
        <v>94</v>
      </c>
      <c r="B74" s="13"/>
      <c r="C74" s="16"/>
      <c r="D74" s="22" t="s">
        <v>53</v>
      </c>
      <c r="E74" s="16" t="s">
        <v>53</v>
      </c>
      <c r="F74" s="22">
        <v>0</v>
      </c>
      <c r="G74" s="10"/>
      <c r="H74" s="7"/>
      <c r="I74" s="9"/>
      <c r="J74" s="8" t="s">
        <v>53</v>
      </c>
      <c r="K74" s="9" t="s">
        <v>53</v>
      </c>
      <c r="L74" s="8" t="s">
        <v>53</v>
      </c>
      <c r="M74" s="10"/>
      <c r="N74" s="7">
        <v>2</v>
      </c>
      <c r="O74" s="9">
        <v>1</v>
      </c>
      <c r="P74" s="7"/>
      <c r="Q74" s="10"/>
      <c r="R74" s="7"/>
      <c r="S74" s="26">
        <f t="shared" ref="S74" si="4">SUM(G74:R74)</f>
        <v>3</v>
      </c>
    </row>
    <row r="75" spans="1:19" ht="15.75" customHeight="1" x14ac:dyDescent="0.25">
      <c r="A75" s="5" t="s">
        <v>54</v>
      </c>
      <c r="B75" s="13"/>
      <c r="C75" s="16"/>
      <c r="D75" s="22" t="s">
        <v>53</v>
      </c>
      <c r="E75" s="16">
        <v>2</v>
      </c>
      <c r="F75" s="22">
        <v>0</v>
      </c>
      <c r="G75" s="10"/>
      <c r="H75" s="7"/>
      <c r="I75" s="9"/>
      <c r="J75" s="8" t="s">
        <v>53</v>
      </c>
      <c r="K75" s="9" t="s">
        <v>53</v>
      </c>
      <c r="L75" s="8" t="s">
        <v>53</v>
      </c>
      <c r="M75" s="10"/>
      <c r="N75" s="7"/>
      <c r="O75" s="9"/>
      <c r="P75" s="7"/>
      <c r="Q75" s="10"/>
      <c r="R75" s="7"/>
      <c r="S75" s="26">
        <f t="shared" si="0"/>
        <v>0</v>
      </c>
    </row>
    <row r="76" spans="1:19" ht="15.75" customHeight="1" x14ac:dyDescent="0.25">
      <c r="A76" s="5" t="s">
        <v>0</v>
      </c>
      <c r="B76" s="13">
        <v>2</v>
      </c>
      <c r="C76" s="16">
        <v>2</v>
      </c>
      <c r="D76" s="22">
        <v>263</v>
      </c>
      <c r="E76" s="16">
        <v>104</v>
      </c>
      <c r="F76" s="22">
        <v>34</v>
      </c>
      <c r="G76" s="10"/>
      <c r="H76" s="7"/>
      <c r="I76" s="10"/>
      <c r="J76" s="8" t="s">
        <v>53</v>
      </c>
      <c r="K76" s="9" t="s">
        <v>53</v>
      </c>
      <c r="L76" s="8" t="s">
        <v>53</v>
      </c>
      <c r="M76" s="9"/>
      <c r="N76" s="8"/>
      <c r="O76" s="10"/>
      <c r="P76" s="8"/>
      <c r="Q76" s="10"/>
      <c r="R76" s="8"/>
      <c r="S76" s="26">
        <f t="shared" si="0"/>
        <v>0</v>
      </c>
    </row>
    <row r="77" spans="1:19" ht="15.75" customHeight="1" x14ac:dyDescent="0.25">
      <c r="A77" s="5" t="s">
        <v>91</v>
      </c>
      <c r="B77" s="13">
        <v>1</v>
      </c>
      <c r="C77" s="16">
        <v>3</v>
      </c>
      <c r="D77" s="22" t="s">
        <v>53</v>
      </c>
      <c r="E77" s="16">
        <v>0</v>
      </c>
      <c r="F77" s="22">
        <v>1</v>
      </c>
      <c r="G77" s="10"/>
      <c r="H77" s="7"/>
      <c r="I77" s="9"/>
      <c r="J77" s="8" t="s">
        <v>53</v>
      </c>
      <c r="K77" s="9" t="s">
        <v>53</v>
      </c>
      <c r="L77" s="7">
        <v>1</v>
      </c>
      <c r="M77" s="10">
        <v>2</v>
      </c>
      <c r="N77" s="7"/>
      <c r="O77" s="9">
        <v>1</v>
      </c>
      <c r="P77" s="7"/>
      <c r="Q77" s="10"/>
      <c r="R77" s="7"/>
      <c r="S77" s="26">
        <f t="shared" si="0"/>
        <v>4</v>
      </c>
    </row>
    <row r="78" spans="1:19" ht="15.75" customHeight="1" x14ac:dyDescent="0.25">
      <c r="A78" s="5" t="s">
        <v>90</v>
      </c>
      <c r="B78" s="13">
        <v>2</v>
      </c>
      <c r="C78" s="16"/>
      <c r="D78" s="22" t="s">
        <v>53</v>
      </c>
      <c r="E78" s="16">
        <v>0</v>
      </c>
      <c r="F78" s="22">
        <v>1</v>
      </c>
      <c r="G78" s="10"/>
      <c r="H78" s="7"/>
      <c r="I78" s="9"/>
      <c r="J78" s="8" t="s">
        <v>53</v>
      </c>
      <c r="K78" s="9" t="s">
        <v>53</v>
      </c>
      <c r="L78" s="7">
        <v>1</v>
      </c>
      <c r="M78" s="10"/>
      <c r="N78" s="7">
        <v>1</v>
      </c>
      <c r="O78" s="10"/>
      <c r="P78" s="7"/>
      <c r="Q78" s="10"/>
      <c r="R78" s="7"/>
      <c r="S78" s="26">
        <f t="shared" si="0"/>
        <v>2</v>
      </c>
    </row>
    <row r="79" spans="1:19" ht="27.75" customHeight="1" x14ac:dyDescent="0.25">
      <c r="A79" s="5" t="s">
        <v>84</v>
      </c>
      <c r="B79" s="13"/>
      <c r="C79" s="16"/>
      <c r="D79" s="22">
        <v>1</v>
      </c>
      <c r="E79" s="16">
        <v>2</v>
      </c>
      <c r="F79" s="22">
        <v>2</v>
      </c>
      <c r="G79" s="10"/>
      <c r="H79" s="7"/>
      <c r="I79" s="9"/>
      <c r="J79" s="8">
        <v>1</v>
      </c>
      <c r="K79" s="9" t="s">
        <v>53</v>
      </c>
      <c r="L79" s="8" t="s">
        <v>53</v>
      </c>
      <c r="M79" s="10"/>
      <c r="N79" s="7"/>
      <c r="O79" s="10"/>
      <c r="P79" s="7"/>
      <c r="Q79" s="10"/>
      <c r="R79" s="7"/>
      <c r="S79" s="26">
        <f t="shared" si="0"/>
        <v>1</v>
      </c>
    </row>
    <row r="80" spans="1:19" ht="29.25" customHeight="1" x14ac:dyDescent="0.25">
      <c r="A80" s="5" t="s">
        <v>85</v>
      </c>
      <c r="B80" s="13">
        <v>35</v>
      </c>
      <c r="C80" s="16">
        <v>12</v>
      </c>
      <c r="D80" s="22">
        <v>2</v>
      </c>
      <c r="E80" s="16">
        <v>19</v>
      </c>
      <c r="F80" s="22">
        <v>11</v>
      </c>
      <c r="G80" s="10"/>
      <c r="H80" s="8">
        <v>3</v>
      </c>
      <c r="I80" s="9"/>
      <c r="J80" s="8">
        <v>7</v>
      </c>
      <c r="K80" s="9" t="s">
        <v>53</v>
      </c>
      <c r="L80" s="7">
        <v>15</v>
      </c>
      <c r="M80" s="10">
        <v>2</v>
      </c>
      <c r="N80" s="7">
        <v>1</v>
      </c>
      <c r="O80" s="9">
        <v>3</v>
      </c>
      <c r="P80" s="7"/>
      <c r="Q80" s="10"/>
      <c r="R80" s="7"/>
      <c r="S80" s="26">
        <f t="shared" si="0"/>
        <v>31</v>
      </c>
    </row>
    <row r="81" spans="1:19" x14ac:dyDescent="0.25">
      <c r="A81" s="4" t="s">
        <v>79</v>
      </c>
      <c r="B81" s="12">
        <v>203</v>
      </c>
      <c r="C81" s="15">
        <v>76</v>
      </c>
      <c r="D81" s="21">
        <v>151</v>
      </c>
      <c r="E81" s="15">
        <v>39</v>
      </c>
      <c r="F81" s="21">
        <v>68</v>
      </c>
      <c r="G81" s="10"/>
      <c r="H81" s="8">
        <v>5</v>
      </c>
      <c r="I81" s="10">
        <v>4</v>
      </c>
      <c r="J81" s="8">
        <v>20</v>
      </c>
      <c r="K81" s="10">
        <v>9</v>
      </c>
      <c r="L81" s="8">
        <v>6</v>
      </c>
      <c r="M81" s="10">
        <v>2</v>
      </c>
      <c r="N81" s="8">
        <v>1</v>
      </c>
      <c r="O81" s="10">
        <v>6</v>
      </c>
      <c r="P81" s="8"/>
      <c r="Q81" s="10"/>
      <c r="R81" s="7"/>
      <c r="S81" s="26">
        <f t="shared" ref="S81" si="5">SUM(G81:R81)</f>
        <v>53</v>
      </c>
    </row>
    <row r="82" spans="1:19" x14ac:dyDescent="0.25">
      <c r="A82" s="4" t="s">
        <v>93</v>
      </c>
      <c r="B82" s="12"/>
      <c r="C82" s="15"/>
      <c r="D82" s="21"/>
      <c r="E82" s="15"/>
      <c r="F82" s="21"/>
      <c r="G82" s="10"/>
      <c r="H82" s="8"/>
      <c r="I82" s="10"/>
      <c r="J82" s="8"/>
      <c r="K82" s="10"/>
      <c r="L82" s="8"/>
      <c r="M82" s="10">
        <v>2</v>
      </c>
      <c r="N82" s="8"/>
      <c r="O82" s="10"/>
      <c r="P82" s="8"/>
      <c r="Q82" s="10"/>
      <c r="R82" s="7"/>
      <c r="S82" s="26">
        <f t="shared" si="0"/>
        <v>2</v>
      </c>
    </row>
    <row r="83" spans="1:19" x14ac:dyDescent="0.25">
      <c r="A83" s="3" t="s">
        <v>69</v>
      </c>
      <c r="B83" s="17">
        <f t="shared" ref="B83:I83" si="6">SUM(B4:B82)</f>
        <v>6755</v>
      </c>
      <c r="C83" s="17">
        <f t="shared" si="6"/>
        <v>4997</v>
      </c>
      <c r="D83" s="18">
        <f t="shared" si="6"/>
        <v>7990</v>
      </c>
      <c r="E83" s="17">
        <f t="shared" si="6"/>
        <v>7034</v>
      </c>
      <c r="F83" s="18">
        <f t="shared" si="6"/>
        <v>6446</v>
      </c>
      <c r="G83" s="18">
        <f t="shared" si="6"/>
        <v>182</v>
      </c>
      <c r="H83" s="2">
        <f t="shared" si="6"/>
        <v>349</v>
      </c>
      <c r="I83" s="2">
        <f t="shared" si="6"/>
        <v>760</v>
      </c>
      <c r="J83" s="2">
        <f>SUM(J6:J82)</f>
        <v>777</v>
      </c>
      <c r="K83" s="2">
        <f>SUM(K6:K82)</f>
        <v>834</v>
      </c>
      <c r="L83" s="2">
        <f>SUM(L6:L82)</f>
        <v>343</v>
      </c>
      <c r="M83" s="2">
        <f>SUM(M4:M82)</f>
        <v>397</v>
      </c>
      <c r="N83" s="2">
        <f>SUM(N6:N82)</f>
        <v>335</v>
      </c>
      <c r="O83" s="2">
        <f>SUM(O11:O82)</f>
        <v>441</v>
      </c>
      <c r="P83" s="2">
        <f>SUM(P4:P82)</f>
        <v>0</v>
      </c>
      <c r="Q83" s="2">
        <f>SUM(Q4:Q82)</f>
        <v>0</v>
      </c>
      <c r="R83" s="2">
        <f>SUM(R4:R82)</f>
        <v>0</v>
      </c>
      <c r="S83" s="28">
        <f>SUM(S4:S82)</f>
        <v>4418</v>
      </c>
    </row>
    <row r="84" spans="1:19" s="27" customFormat="1" ht="15" customHeight="1" x14ac:dyDescent="0.25">
      <c r="A84" s="31" t="s">
        <v>70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s="27" customFormat="1" ht="15" customHeight="1" x14ac:dyDescent="0.25">
      <c r="A85" s="4" t="s">
        <v>24</v>
      </c>
      <c r="B85" s="12"/>
      <c r="C85" s="15"/>
      <c r="D85" s="21"/>
      <c r="E85" s="21"/>
      <c r="F85" s="15"/>
      <c r="G85" s="10">
        <v>0</v>
      </c>
      <c r="H85" s="8"/>
      <c r="I85" s="10">
        <v>0</v>
      </c>
      <c r="J85" s="8"/>
      <c r="K85" s="10"/>
      <c r="L85" s="8"/>
      <c r="M85" s="10"/>
      <c r="N85" s="8"/>
      <c r="O85" s="10"/>
      <c r="P85" s="8"/>
      <c r="Q85" s="10"/>
      <c r="R85" s="7"/>
      <c r="S85" s="26">
        <f t="shared" ref="S85" si="7">SUM(G85:R85)</f>
        <v>0</v>
      </c>
    </row>
    <row r="86" spans="1:19" x14ac:dyDescent="0.25">
      <c r="A86" s="4" t="s">
        <v>16</v>
      </c>
      <c r="B86" s="12"/>
      <c r="C86" s="15"/>
      <c r="D86" s="21"/>
      <c r="E86" s="21"/>
      <c r="F86" s="15"/>
      <c r="G86" s="10">
        <v>0</v>
      </c>
      <c r="H86" s="8"/>
      <c r="I86" s="10">
        <v>0</v>
      </c>
      <c r="J86" s="8"/>
      <c r="K86" s="10"/>
      <c r="L86" s="8"/>
      <c r="M86" s="10"/>
      <c r="N86" s="8"/>
      <c r="O86" s="10"/>
      <c r="P86" s="8"/>
      <c r="Q86" s="10"/>
      <c r="R86" s="7"/>
      <c r="S86" s="26">
        <f t="shared" ref="S86" si="8">SUM(G86:R86)</f>
        <v>0</v>
      </c>
    </row>
    <row r="87" spans="1:19" x14ac:dyDescent="0.25">
      <c r="A87" s="3" t="s">
        <v>69</v>
      </c>
      <c r="B87" s="17">
        <f>B83-B86</f>
        <v>6755</v>
      </c>
      <c r="C87" s="17">
        <f t="shared" ref="C87:F87" si="9">C83-C86</f>
        <v>4997</v>
      </c>
      <c r="D87" s="17">
        <f t="shared" si="9"/>
        <v>7990</v>
      </c>
      <c r="E87" s="17"/>
      <c r="F87" s="17">
        <f t="shared" si="9"/>
        <v>6446</v>
      </c>
      <c r="G87" s="18">
        <f>G83-G85-G86</f>
        <v>182</v>
      </c>
      <c r="H87" s="18">
        <f t="shared" ref="H87:S87" si="10">H83-H85-H86</f>
        <v>349</v>
      </c>
      <c r="I87" s="18">
        <f t="shared" si="10"/>
        <v>760</v>
      </c>
      <c r="J87" s="18">
        <f t="shared" si="10"/>
        <v>777</v>
      </c>
      <c r="K87" s="18">
        <f t="shared" si="10"/>
        <v>834</v>
      </c>
      <c r="L87" s="18">
        <f t="shared" si="10"/>
        <v>343</v>
      </c>
      <c r="M87" s="18">
        <f t="shared" si="10"/>
        <v>397</v>
      </c>
      <c r="N87" s="18">
        <f t="shared" si="10"/>
        <v>335</v>
      </c>
      <c r="O87" s="18">
        <f t="shared" si="10"/>
        <v>441</v>
      </c>
      <c r="P87" s="18">
        <f t="shared" si="10"/>
        <v>0</v>
      </c>
      <c r="Q87" s="18">
        <f t="shared" si="10"/>
        <v>0</v>
      </c>
      <c r="R87" s="18">
        <f t="shared" si="10"/>
        <v>0</v>
      </c>
      <c r="S87" s="18">
        <f t="shared" si="10"/>
        <v>4418</v>
      </c>
    </row>
    <row r="88" spans="1:19" x14ac:dyDescent="0.25">
      <c r="A88" s="1" t="s">
        <v>71</v>
      </c>
    </row>
    <row r="89" spans="1:19" x14ac:dyDescent="0.25">
      <c r="S89" s="30"/>
    </row>
  </sheetData>
  <mergeCells count="9">
    <mergeCell ref="A84:S84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2016-10-13T21:29:56Z</dcterms:modified>
</cp:coreProperties>
</file>