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34" i="4" l="1"/>
  <c r="T11" i="4" l="1"/>
  <c r="T6" i="4"/>
  <c r="F87" i="4" l="1"/>
  <c r="F91" i="4" s="1"/>
  <c r="T47" i="4" l="1"/>
  <c r="T44" i="4" l="1"/>
  <c r="T21" i="4"/>
  <c r="T78" i="4" l="1"/>
  <c r="T85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5" i="4"/>
  <c r="T36" i="4"/>
  <c r="T37" i="4"/>
  <c r="T38" i="4"/>
  <c r="T39" i="4"/>
  <c r="T40" i="4"/>
  <c r="T41" i="4"/>
  <c r="T42" i="4"/>
  <c r="T43" i="4"/>
  <c r="T45" i="4"/>
  <c r="T46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9" i="4"/>
  <c r="T80" i="4"/>
  <c r="T81" i="4"/>
  <c r="T82" i="4"/>
  <c r="T83" i="4"/>
  <c r="T84" i="4"/>
  <c r="T86" i="4"/>
  <c r="E87" i="4" l="1"/>
  <c r="E91" i="4" s="1"/>
  <c r="T12" i="4" l="1"/>
  <c r="N87" i="4"/>
  <c r="I87" i="4"/>
  <c r="I91" i="4" s="1"/>
  <c r="T89" i="4"/>
  <c r="T90" i="4"/>
  <c r="G87" i="4"/>
  <c r="G91" i="4" s="1"/>
  <c r="T4" i="4"/>
  <c r="H87" i="4"/>
  <c r="H91" i="4" s="1"/>
  <c r="T7" i="4"/>
  <c r="T8" i="4"/>
  <c r="T9" i="4"/>
  <c r="T5" i="4"/>
  <c r="T10" i="4"/>
  <c r="T13" i="4"/>
  <c r="D87" i="4"/>
  <c r="D91" i="4" s="1"/>
  <c r="C87" i="4"/>
  <c r="C91" i="4" s="1"/>
  <c r="B87" i="4"/>
  <c r="B91" i="4" s="1"/>
  <c r="J87" i="4"/>
  <c r="J91" i="4" s="1"/>
  <c r="K87" i="4"/>
  <c r="K91" i="4" s="1"/>
  <c r="M87" i="4"/>
  <c r="M91" i="4" s="1"/>
  <c r="O87" i="4"/>
  <c r="O91" i="4" s="1"/>
  <c r="P87" i="4"/>
  <c r="P91" i="4" s="1"/>
  <c r="Q87" i="4"/>
  <c r="Q91" i="4" s="1"/>
  <c r="R87" i="4"/>
  <c r="R91" i="4" s="1"/>
  <c r="S87" i="4"/>
  <c r="S91" i="4" s="1"/>
  <c r="N91" i="4" l="1"/>
  <c r="L87" i="4"/>
  <c r="L91" i="4" s="1"/>
  <c r="T87" i="4"/>
  <c r="T91" i="4" s="1"/>
</calcChain>
</file>

<file path=xl/sharedStrings.xml><?xml version="1.0" encoding="utf-8"?>
<sst xmlns="http://schemas.openxmlformats.org/spreadsheetml/2006/main" count="900" uniqueCount="103">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</sst>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1" fontId="10" fillId="5" borderId="5" xfId="0" applyNumberFormat="1" applyFon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</a:t>
            </a:r>
            <a:r>
              <a:rPr lang="pt-BR" sz="1000" b="0" i="1" baseline="0"/>
              <a:t> Outubro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2017'!$B$91:$T$91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812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889 </c:v>
                </c:pt>
                <c:pt idx="12">
                  <c:v> 781 </c:v>
                </c:pt>
                <c:pt idx="13">
                  <c:v> 765 </c:v>
                </c:pt>
                <c:pt idx="14">
                  <c:v> 478 </c:v>
                </c:pt>
                <c:pt idx="15">
                  <c:v> 817 </c:v>
                </c:pt>
                <c:pt idx="16">
                  <c:v> -   </c:v>
                </c:pt>
                <c:pt idx="17">
                  <c:v> -   </c:v>
                </c:pt>
                <c:pt idx="18">
                  <c:v> 6.944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2017'!$B$87:$T$87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812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889</c:v>
                </c:pt>
                <c:pt idx="12" formatCode="0">
                  <c:v>781</c:v>
                </c:pt>
                <c:pt idx="13" formatCode="0">
                  <c:v>765</c:v>
                </c:pt>
                <c:pt idx="14" formatCode="0">
                  <c:v>478</c:v>
                </c:pt>
                <c:pt idx="15" formatCode="0">
                  <c:v>817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6944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46592"/>
        <c:axId val="76047152"/>
      </c:barChart>
      <c:catAx>
        <c:axId val="76046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6047152"/>
        <c:crosses val="autoZero"/>
        <c:auto val="1"/>
        <c:lblAlgn val="ctr"/>
        <c:lblOffset val="100"/>
        <c:noMultiLvlLbl val="0"/>
      </c:catAx>
      <c:valAx>
        <c:axId val="76047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604659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92</xdr:row>
      <xdr:rowOff>180975</xdr:rowOff>
    </xdr:from>
    <xdr:to>
      <xdr:col>12</xdr:col>
      <xdr:colOff>74083</xdr:colOff>
      <xdr:row>112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topLeftCell="A80" zoomScale="90" zoomScaleNormal="90" workbookViewId="0">
      <selection activeCell="Q46" sqref="Q46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2.5" customHeight="1" thickBot="1" x14ac:dyDescent="0.3">
      <c r="A2" s="38" t="s">
        <v>44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6">
        <v>2016</v>
      </c>
      <c r="H2" s="33" t="s">
        <v>97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customHeight="1" thickBot="1" x14ac:dyDescent="0.3">
      <c r="A3" s="39"/>
      <c r="B3" s="35"/>
      <c r="C3" s="37"/>
      <c r="D3" s="35"/>
      <c r="E3" s="37"/>
      <c r="F3" s="35"/>
      <c r="G3" s="37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6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>
        <v>1</v>
      </c>
      <c r="R12" s="9" t="s">
        <v>52</v>
      </c>
      <c r="S12" s="7" t="s">
        <v>52</v>
      </c>
      <c r="T12" s="26">
        <f t="shared" ref="T12" si="1">SUM(H12:S12)</f>
        <v>1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>
        <v>395</v>
      </c>
      <c r="N13" s="9">
        <v>467</v>
      </c>
      <c r="O13" s="7">
        <v>443</v>
      </c>
      <c r="P13" s="9">
        <v>283</v>
      </c>
      <c r="Q13" s="7">
        <v>399</v>
      </c>
      <c r="R13" s="9" t="s">
        <v>52</v>
      </c>
      <c r="S13" s="7" t="s">
        <v>52</v>
      </c>
      <c r="T13" s="26">
        <f t="shared" si="0"/>
        <v>3386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>
        <v>3</v>
      </c>
      <c r="N14" s="9">
        <v>4</v>
      </c>
      <c r="O14" s="7">
        <v>3</v>
      </c>
      <c r="P14" s="9" t="s">
        <v>52</v>
      </c>
      <c r="Q14" s="7">
        <v>3</v>
      </c>
      <c r="R14" s="9" t="s">
        <v>52</v>
      </c>
      <c r="S14" s="7" t="s">
        <v>52</v>
      </c>
      <c r="T14" s="26">
        <f t="shared" si="0"/>
        <v>16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>
        <v>144</v>
      </c>
      <c r="N15" s="9">
        <v>60</v>
      </c>
      <c r="O15" s="7">
        <v>119</v>
      </c>
      <c r="P15" s="9">
        <v>11</v>
      </c>
      <c r="Q15" s="7">
        <v>84</v>
      </c>
      <c r="R15" s="9" t="s">
        <v>52</v>
      </c>
      <c r="S15" s="7" t="s">
        <v>52</v>
      </c>
      <c r="T15" s="26">
        <f t="shared" si="0"/>
        <v>1009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>
        <v>36</v>
      </c>
      <c r="N16" s="9">
        <v>12</v>
      </c>
      <c r="O16" s="7">
        <v>1</v>
      </c>
      <c r="P16" s="9">
        <v>2</v>
      </c>
      <c r="Q16" s="7" t="s">
        <v>52</v>
      </c>
      <c r="R16" s="9" t="s">
        <v>52</v>
      </c>
      <c r="S16" s="7" t="s">
        <v>52</v>
      </c>
      <c r="T16" s="26">
        <f t="shared" si="0"/>
        <v>66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>
        <v>2</v>
      </c>
      <c r="N19" s="9">
        <v>1</v>
      </c>
      <c r="O19" s="7">
        <v>3</v>
      </c>
      <c r="P19" s="9">
        <v>1</v>
      </c>
      <c r="Q19" s="7">
        <v>1</v>
      </c>
      <c r="R19" s="9" t="s">
        <v>52</v>
      </c>
      <c r="S19" s="7" t="s">
        <v>52</v>
      </c>
      <c r="T19" s="26">
        <f t="shared" si="0"/>
        <v>18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>
        <v>8</v>
      </c>
      <c r="N20" s="9">
        <v>10</v>
      </c>
      <c r="O20" s="7">
        <v>6</v>
      </c>
      <c r="P20" s="9">
        <v>8</v>
      </c>
      <c r="Q20" s="7">
        <v>12</v>
      </c>
      <c r="R20" s="9" t="s">
        <v>52</v>
      </c>
      <c r="S20" s="7" t="s">
        <v>52</v>
      </c>
      <c r="T20" s="26">
        <f t="shared" si="0"/>
        <v>73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>
        <v>11</v>
      </c>
      <c r="N22" s="9">
        <v>7</v>
      </c>
      <c r="O22" s="7">
        <v>7</v>
      </c>
      <c r="P22" s="9">
        <v>3</v>
      </c>
      <c r="Q22" s="7">
        <v>9</v>
      </c>
      <c r="R22" s="9" t="s">
        <v>52</v>
      </c>
      <c r="S22" s="7" t="s">
        <v>52</v>
      </c>
      <c r="T22" s="26">
        <f t="shared" si="0"/>
        <v>75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>
        <v>2</v>
      </c>
      <c r="O26" s="7" t="s">
        <v>52</v>
      </c>
      <c r="P26" s="9">
        <v>1</v>
      </c>
      <c r="Q26" s="7" t="s">
        <v>52</v>
      </c>
      <c r="R26" s="9" t="s">
        <v>52</v>
      </c>
      <c r="S26" s="7" t="s">
        <v>52</v>
      </c>
      <c r="T26" s="26">
        <f t="shared" si="0"/>
        <v>3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>
        <v>1</v>
      </c>
      <c r="N27" s="9">
        <v>3</v>
      </c>
      <c r="O27" s="7">
        <v>1</v>
      </c>
      <c r="P27" s="9" t="s">
        <v>52</v>
      </c>
      <c r="Q27" s="7">
        <v>4</v>
      </c>
      <c r="R27" s="9" t="s">
        <v>52</v>
      </c>
      <c r="S27" s="7" t="s">
        <v>52</v>
      </c>
      <c r="T27" s="26">
        <f>SUM(H27:S27)</f>
        <v>9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>
        <v>1</v>
      </c>
      <c r="N28" s="9" t="s">
        <v>52</v>
      </c>
      <c r="O28" s="7">
        <v>1</v>
      </c>
      <c r="P28" s="9">
        <v>1</v>
      </c>
      <c r="Q28" s="7" t="s">
        <v>52</v>
      </c>
      <c r="R28" s="9" t="s">
        <v>52</v>
      </c>
      <c r="S28" s="7" t="s">
        <v>52</v>
      </c>
      <c r="T28" s="26">
        <f t="shared" si="0"/>
        <v>3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>
        <v>1</v>
      </c>
      <c r="Q30" s="7" t="s">
        <v>52</v>
      </c>
      <c r="R30" s="9" t="s">
        <v>52</v>
      </c>
      <c r="S30" s="7" t="s">
        <v>52</v>
      </c>
      <c r="T30" s="26">
        <f t="shared" si="0"/>
        <v>1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>
        <v>3</v>
      </c>
      <c r="N32" s="9">
        <v>1</v>
      </c>
      <c r="O32" s="7" t="s">
        <v>52</v>
      </c>
      <c r="P32" s="9" t="s">
        <v>52</v>
      </c>
      <c r="Q32" s="7">
        <v>4</v>
      </c>
      <c r="R32" s="9" t="s">
        <v>52</v>
      </c>
      <c r="S32" s="7" t="s">
        <v>52</v>
      </c>
      <c r="T32" s="26">
        <f t="shared" si="0"/>
        <v>14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102</v>
      </c>
      <c r="B34" s="12"/>
      <c r="C34" s="15"/>
      <c r="D34" s="21"/>
      <c r="E34" s="15"/>
      <c r="F34" s="21"/>
      <c r="G34" s="15"/>
      <c r="H34" s="9" t="s">
        <v>52</v>
      </c>
      <c r="I34" s="7" t="s">
        <v>52</v>
      </c>
      <c r="J34" s="9" t="s">
        <v>52</v>
      </c>
      <c r="K34" s="7" t="s">
        <v>52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>
        <v>1</v>
      </c>
      <c r="R34" s="9" t="s">
        <v>52</v>
      </c>
      <c r="S34" s="7" t="s">
        <v>52</v>
      </c>
      <c r="T34" s="26">
        <f t="shared" ref="T34" si="3">SUM(H34:S34)</f>
        <v>1</v>
      </c>
    </row>
    <row r="35" spans="1:20" x14ac:dyDescent="0.25">
      <c r="A35" s="4" t="s">
        <v>25</v>
      </c>
      <c r="B35" s="12">
        <v>1</v>
      </c>
      <c r="C35" s="15">
        <v>1</v>
      </c>
      <c r="D35" s="21">
        <v>1</v>
      </c>
      <c r="E35" s="15">
        <v>2</v>
      </c>
      <c r="F35" s="21">
        <v>1</v>
      </c>
      <c r="G35" s="15">
        <v>1</v>
      </c>
      <c r="H35" s="9" t="s">
        <v>52</v>
      </c>
      <c r="I35" s="7" t="s">
        <v>52</v>
      </c>
      <c r="J35" s="9" t="s">
        <v>52</v>
      </c>
      <c r="K35" s="7">
        <v>1</v>
      </c>
      <c r="L35" s="9" t="s">
        <v>52</v>
      </c>
      <c r="M35" s="7" t="s">
        <v>52</v>
      </c>
      <c r="N35" s="9" t="s">
        <v>52</v>
      </c>
      <c r="O35" s="7" t="s">
        <v>52</v>
      </c>
      <c r="P35" s="9" t="s">
        <v>52</v>
      </c>
      <c r="Q35" s="7" t="s">
        <v>52</v>
      </c>
      <c r="R35" s="9" t="s">
        <v>52</v>
      </c>
      <c r="S35" s="7" t="s">
        <v>52</v>
      </c>
      <c r="T35" s="26">
        <f t="shared" si="0"/>
        <v>1</v>
      </c>
    </row>
    <row r="36" spans="1:20" x14ac:dyDescent="0.25">
      <c r="A36" s="4" t="s">
        <v>24</v>
      </c>
      <c r="B36" s="12">
        <v>293</v>
      </c>
      <c r="C36" s="15">
        <v>295</v>
      </c>
      <c r="D36" s="21">
        <v>297</v>
      </c>
      <c r="E36" s="15">
        <v>295</v>
      </c>
      <c r="F36" s="21">
        <v>300</v>
      </c>
      <c r="G36" s="15">
        <v>297</v>
      </c>
      <c r="H36" s="9" t="s">
        <v>52</v>
      </c>
      <c r="I36" s="7">
        <v>7</v>
      </c>
      <c r="J36" s="9">
        <v>66</v>
      </c>
      <c r="K36" s="7">
        <v>85</v>
      </c>
      <c r="L36" s="9">
        <v>74</v>
      </c>
      <c r="M36" s="7">
        <v>25</v>
      </c>
      <c r="N36" s="9">
        <v>16</v>
      </c>
      <c r="O36" s="7">
        <v>11</v>
      </c>
      <c r="P36" s="9">
        <v>6</v>
      </c>
      <c r="Q36" s="7">
        <v>4</v>
      </c>
      <c r="R36" s="9" t="s">
        <v>52</v>
      </c>
      <c r="S36" s="7" t="s">
        <v>52</v>
      </c>
      <c r="T36" s="26">
        <f t="shared" si="0"/>
        <v>294</v>
      </c>
    </row>
    <row r="37" spans="1:20" x14ac:dyDescent="0.25">
      <c r="A37" s="4" t="s">
        <v>23</v>
      </c>
      <c r="B37" s="12">
        <v>12</v>
      </c>
      <c r="C37" s="15">
        <v>15</v>
      </c>
      <c r="D37" s="21">
        <v>19</v>
      </c>
      <c r="E37" s="15">
        <v>146</v>
      </c>
      <c r="F37" s="21">
        <v>66</v>
      </c>
      <c r="G37" s="15">
        <v>7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x14ac:dyDescent="0.25">
      <c r="A38" s="4" t="s">
        <v>22</v>
      </c>
      <c r="B38" s="12">
        <v>1</v>
      </c>
      <c r="C38" s="15">
        <v>3</v>
      </c>
      <c r="D38" s="21">
        <v>27</v>
      </c>
      <c r="E38" s="15">
        <v>88</v>
      </c>
      <c r="F38" s="21">
        <v>3</v>
      </c>
      <c r="G38" s="15" t="s">
        <v>52</v>
      </c>
      <c r="H38" s="9" t="s">
        <v>52</v>
      </c>
      <c r="I38" s="7" t="s">
        <v>52</v>
      </c>
      <c r="J38" s="9" t="s">
        <v>52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0</v>
      </c>
    </row>
    <row r="39" spans="1:20" ht="26.25" x14ac:dyDescent="0.25">
      <c r="A39" s="4" t="s">
        <v>89</v>
      </c>
      <c r="B39" s="12">
        <v>15</v>
      </c>
      <c r="C39" s="15">
        <v>12</v>
      </c>
      <c r="D39" s="21">
        <v>38</v>
      </c>
      <c r="E39" s="15">
        <v>16</v>
      </c>
      <c r="F39" s="21">
        <v>23</v>
      </c>
      <c r="G39" s="15">
        <v>3</v>
      </c>
      <c r="H39" s="9" t="s">
        <v>52</v>
      </c>
      <c r="I39" s="7" t="s">
        <v>52</v>
      </c>
      <c r="J39" s="9">
        <v>2</v>
      </c>
      <c r="K39" s="7" t="s">
        <v>52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2</v>
      </c>
    </row>
    <row r="40" spans="1:20" x14ac:dyDescent="0.25">
      <c r="A40" s="4" t="s">
        <v>75</v>
      </c>
      <c r="B40" s="12"/>
      <c r="C40" s="15"/>
      <c r="D40" s="21"/>
      <c r="E40" s="15"/>
      <c r="F40" s="21"/>
      <c r="G40" s="15">
        <v>7</v>
      </c>
      <c r="H40" s="9" t="s">
        <v>52</v>
      </c>
      <c r="I40" s="7" t="s">
        <v>52</v>
      </c>
      <c r="J40" s="9" t="s">
        <v>52</v>
      </c>
      <c r="K40" s="7">
        <v>1</v>
      </c>
      <c r="L40" s="9" t="s">
        <v>52</v>
      </c>
      <c r="M40" s="7" t="s">
        <v>52</v>
      </c>
      <c r="N40" s="9" t="s">
        <v>52</v>
      </c>
      <c r="O40" s="7">
        <v>1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2</v>
      </c>
    </row>
    <row r="41" spans="1:20" ht="26.25" x14ac:dyDescent="0.25">
      <c r="A41" s="4" t="s">
        <v>86</v>
      </c>
      <c r="B41" s="12"/>
      <c r="C41" s="15"/>
      <c r="D41" s="21"/>
      <c r="E41" s="15"/>
      <c r="F41" s="21"/>
      <c r="G41" s="15">
        <v>41</v>
      </c>
      <c r="H41" s="9" t="s">
        <v>52</v>
      </c>
      <c r="I41" s="7" t="s">
        <v>52</v>
      </c>
      <c r="J41" s="9">
        <v>1</v>
      </c>
      <c r="K41" s="7">
        <v>2</v>
      </c>
      <c r="L41" s="9" t="s">
        <v>52</v>
      </c>
      <c r="M41" s="7" t="s">
        <v>52</v>
      </c>
      <c r="N41" s="9">
        <v>2</v>
      </c>
      <c r="O41" s="7" t="s">
        <v>52</v>
      </c>
      <c r="P41" s="9" t="s">
        <v>52</v>
      </c>
      <c r="Q41" s="7" t="s">
        <v>52</v>
      </c>
      <c r="R41" s="9" t="s">
        <v>52</v>
      </c>
      <c r="S41" s="7" t="s">
        <v>52</v>
      </c>
      <c r="T41" s="26">
        <f t="shared" si="0"/>
        <v>5</v>
      </c>
    </row>
    <row r="42" spans="1:20" x14ac:dyDescent="0.25">
      <c r="A42" s="4" t="s">
        <v>21</v>
      </c>
      <c r="B42" s="12"/>
      <c r="C42" s="15">
        <v>3</v>
      </c>
      <c r="D42" s="21">
        <v>5</v>
      </c>
      <c r="E42" s="15">
        <v>3</v>
      </c>
      <c r="F42" s="21">
        <v>6</v>
      </c>
      <c r="G42" s="15">
        <v>2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>
        <v>1</v>
      </c>
      <c r="Q42" s="7" t="s">
        <v>52</v>
      </c>
      <c r="R42" s="9" t="s">
        <v>52</v>
      </c>
      <c r="S42" s="7" t="s">
        <v>52</v>
      </c>
      <c r="T42" s="26">
        <f t="shared" si="0"/>
        <v>1</v>
      </c>
    </row>
    <row r="43" spans="1:20" x14ac:dyDescent="0.25">
      <c r="A43" s="4" t="s">
        <v>20</v>
      </c>
      <c r="B43" s="12">
        <v>6</v>
      </c>
      <c r="C43" s="15">
        <v>42</v>
      </c>
      <c r="D43" s="21">
        <v>14</v>
      </c>
      <c r="E43" s="15">
        <v>16</v>
      </c>
      <c r="F43" s="21">
        <v>6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si="0"/>
        <v>0</v>
      </c>
    </row>
    <row r="44" spans="1:20" x14ac:dyDescent="0.25">
      <c r="A44" s="4" t="s">
        <v>95</v>
      </c>
      <c r="B44" s="12">
        <v>6</v>
      </c>
      <c r="C44" s="15">
        <v>0</v>
      </c>
      <c r="D44" s="21">
        <v>0</v>
      </c>
      <c r="E44" s="15">
        <v>0</v>
      </c>
      <c r="F44" s="21">
        <v>0</v>
      </c>
      <c r="G44" s="15">
        <v>1</v>
      </c>
      <c r="H44" s="9" t="s">
        <v>52</v>
      </c>
      <c r="I44" s="7" t="s">
        <v>52</v>
      </c>
      <c r="J44" s="9" t="s">
        <v>52</v>
      </c>
      <c r="K44" s="7" t="s">
        <v>52</v>
      </c>
      <c r="L44" s="9" t="s">
        <v>52</v>
      </c>
      <c r="M44" s="7" t="s">
        <v>52</v>
      </c>
      <c r="N44" s="9" t="s">
        <v>52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ref="T44" si="4">SUM(H44:S44)</f>
        <v>0</v>
      </c>
    </row>
    <row r="45" spans="1:20" x14ac:dyDescent="0.25">
      <c r="A45" s="4" t="s">
        <v>84</v>
      </c>
      <c r="B45" s="12"/>
      <c r="C45" s="15"/>
      <c r="D45" s="21"/>
      <c r="E45" s="15"/>
      <c r="F45" s="21"/>
      <c r="G45" s="15">
        <v>3</v>
      </c>
      <c r="H45" s="9" t="s">
        <v>52</v>
      </c>
      <c r="I45" s="7" t="s">
        <v>52</v>
      </c>
      <c r="J45" s="9">
        <v>1</v>
      </c>
      <c r="K45" s="7" t="s">
        <v>52</v>
      </c>
      <c r="L45" s="9" t="s">
        <v>52</v>
      </c>
      <c r="M45" s="7">
        <v>1</v>
      </c>
      <c r="N45" s="9">
        <v>1</v>
      </c>
      <c r="O45" s="7" t="s">
        <v>52</v>
      </c>
      <c r="P45" s="9" t="s">
        <v>52</v>
      </c>
      <c r="Q45" s="7">
        <v>1</v>
      </c>
      <c r="R45" s="9" t="s">
        <v>52</v>
      </c>
      <c r="S45" s="7" t="s">
        <v>52</v>
      </c>
      <c r="T45" s="26">
        <f t="shared" si="0"/>
        <v>4</v>
      </c>
    </row>
    <row r="46" spans="1:20" x14ac:dyDescent="0.25">
      <c r="A46" s="4" t="s">
        <v>85</v>
      </c>
      <c r="B46" s="12"/>
      <c r="C46" s="15"/>
      <c r="D46" s="21"/>
      <c r="E46" s="15"/>
      <c r="F46" s="21"/>
      <c r="G46" s="15">
        <v>23</v>
      </c>
      <c r="H46" s="9" t="s">
        <v>52</v>
      </c>
      <c r="I46" s="7" t="s">
        <v>52</v>
      </c>
      <c r="J46" s="9" t="s">
        <v>52</v>
      </c>
      <c r="K46" s="7" t="s">
        <v>52</v>
      </c>
      <c r="L46" s="9" t="s">
        <v>52</v>
      </c>
      <c r="M46" s="7" t="s">
        <v>52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si="0"/>
        <v>0</v>
      </c>
    </row>
    <row r="47" spans="1:20" x14ac:dyDescent="0.25">
      <c r="A47" s="4" t="s">
        <v>96</v>
      </c>
      <c r="B47" s="12"/>
      <c r="C47" s="15"/>
      <c r="D47" s="21"/>
      <c r="E47" s="15"/>
      <c r="F47" s="21"/>
      <c r="G47" s="15">
        <v>2</v>
      </c>
      <c r="H47" s="9" t="s">
        <v>52</v>
      </c>
      <c r="I47" s="7" t="s">
        <v>52</v>
      </c>
      <c r="J47" s="9">
        <v>1</v>
      </c>
      <c r="K47" s="7" t="s">
        <v>52</v>
      </c>
      <c r="L47" s="9" t="s">
        <v>52</v>
      </c>
      <c r="M47" s="7">
        <v>1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ref="T47" si="5">SUM(H47:S47)</f>
        <v>2</v>
      </c>
    </row>
    <row r="48" spans="1:20" x14ac:dyDescent="0.25">
      <c r="A48" s="4" t="s">
        <v>19</v>
      </c>
      <c r="B48" s="12">
        <v>20</v>
      </c>
      <c r="C48" s="15">
        <v>14</v>
      </c>
      <c r="D48" s="21">
        <v>23</v>
      </c>
      <c r="E48" s="15">
        <v>23</v>
      </c>
      <c r="F48" s="21">
        <v>0</v>
      </c>
      <c r="G48" s="15" t="s">
        <v>52</v>
      </c>
      <c r="H48" s="9" t="s">
        <v>52</v>
      </c>
      <c r="I48" s="7" t="s">
        <v>52</v>
      </c>
      <c r="J48" s="9" t="s">
        <v>52</v>
      </c>
      <c r="K48" s="7" t="s">
        <v>52</v>
      </c>
      <c r="L48" s="9" t="s">
        <v>52</v>
      </c>
      <c r="M48" s="7" t="s">
        <v>52</v>
      </c>
      <c r="N48" s="9" t="s">
        <v>52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si="0"/>
        <v>0</v>
      </c>
    </row>
    <row r="49" spans="1:20" x14ac:dyDescent="0.25">
      <c r="A49" s="4" t="s">
        <v>18</v>
      </c>
      <c r="B49" s="12"/>
      <c r="C49" s="15">
        <v>510</v>
      </c>
      <c r="D49" s="21" t="s">
        <v>52</v>
      </c>
      <c r="E49" s="15">
        <v>118</v>
      </c>
      <c r="F49" s="21">
        <v>877</v>
      </c>
      <c r="G49" s="15">
        <v>907</v>
      </c>
      <c r="H49" s="9">
        <v>29</v>
      </c>
      <c r="I49" s="7">
        <v>15</v>
      </c>
      <c r="J49" s="9">
        <v>78</v>
      </c>
      <c r="K49" s="7">
        <v>79</v>
      </c>
      <c r="L49" s="9">
        <v>315</v>
      </c>
      <c r="M49" s="7">
        <v>187</v>
      </c>
      <c r="N49" s="9">
        <v>92</v>
      </c>
      <c r="O49" s="7">
        <v>89</v>
      </c>
      <c r="P49" s="9">
        <v>60</v>
      </c>
      <c r="Q49" s="7">
        <v>107</v>
      </c>
      <c r="R49" s="9" t="s">
        <v>52</v>
      </c>
      <c r="S49" s="7" t="s">
        <v>52</v>
      </c>
      <c r="T49" s="26">
        <f t="shared" si="0"/>
        <v>1051</v>
      </c>
    </row>
    <row r="50" spans="1:20" x14ac:dyDescent="0.25">
      <c r="A50" s="4" t="s">
        <v>17</v>
      </c>
      <c r="B50" s="12">
        <v>328</v>
      </c>
      <c r="C50" s="15">
        <v>116</v>
      </c>
      <c r="D50" s="21">
        <v>1515</v>
      </c>
      <c r="E50" s="15">
        <v>948</v>
      </c>
      <c r="F50" s="21">
        <v>3</v>
      </c>
      <c r="G50" s="15" t="s">
        <v>52</v>
      </c>
      <c r="H50" s="9" t="s">
        <v>52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0</v>
      </c>
    </row>
    <row r="51" spans="1:20" x14ac:dyDescent="0.25">
      <c r="A51" s="4" t="s">
        <v>16</v>
      </c>
      <c r="B51" s="12"/>
      <c r="C51" s="15">
        <v>11</v>
      </c>
      <c r="D51" s="21">
        <v>85</v>
      </c>
      <c r="E51" s="15">
        <v>15</v>
      </c>
      <c r="F51" s="21">
        <v>8</v>
      </c>
      <c r="G51" s="15">
        <v>2</v>
      </c>
      <c r="H51" s="9">
        <v>1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1</v>
      </c>
    </row>
    <row r="52" spans="1:20" x14ac:dyDescent="0.25">
      <c r="A52" s="4" t="s">
        <v>72</v>
      </c>
      <c r="B52" s="12"/>
      <c r="C52" s="15"/>
      <c r="D52" s="21"/>
      <c r="E52" s="15"/>
      <c r="F52" s="21">
        <v>1</v>
      </c>
      <c r="G52" s="15" t="s">
        <v>52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15</v>
      </c>
      <c r="B53" s="12">
        <v>10</v>
      </c>
      <c r="C53" s="15">
        <v>10</v>
      </c>
      <c r="D53" s="21">
        <v>14</v>
      </c>
      <c r="E53" s="15">
        <v>3</v>
      </c>
      <c r="F53" s="21">
        <v>0</v>
      </c>
      <c r="G53" s="15">
        <v>1</v>
      </c>
      <c r="H53" s="9" t="s">
        <v>52</v>
      </c>
      <c r="I53" s="7" t="s">
        <v>52</v>
      </c>
      <c r="J53" s="9" t="s">
        <v>52</v>
      </c>
      <c r="K53" s="7" t="s">
        <v>52</v>
      </c>
      <c r="L53" s="9" t="s">
        <v>52</v>
      </c>
      <c r="M53" s="7" t="s">
        <v>52</v>
      </c>
      <c r="N53" s="9" t="s">
        <v>52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0</v>
      </c>
    </row>
    <row r="54" spans="1:20" x14ac:dyDescent="0.25">
      <c r="A54" s="4" t="s">
        <v>101</v>
      </c>
      <c r="B54" s="12"/>
      <c r="C54" s="15"/>
      <c r="D54" s="21"/>
      <c r="E54" s="15"/>
      <c r="F54" s="21"/>
      <c r="G54" s="15">
        <v>11</v>
      </c>
      <c r="H54" s="9" t="s">
        <v>52</v>
      </c>
      <c r="I54" s="7">
        <v>1</v>
      </c>
      <c r="J54" s="9">
        <v>1</v>
      </c>
      <c r="K54" s="7" t="s">
        <v>52</v>
      </c>
      <c r="L54" s="9" t="s">
        <v>52</v>
      </c>
      <c r="M54" s="7">
        <v>1</v>
      </c>
      <c r="N54" s="9">
        <v>1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4</v>
      </c>
    </row>
    <row r="55" spans="1:20" x14ac:dyDescent="0.25">
      <c r="A55" s="4" t="s">
        <v>14</v>
      </c>
      <c r="B55" s="12">
        <v>14</v>
      </c>
      <c r="C55" s="15">
        <v>12</v>
      </c>
      <c r="D55" s="21">
        <v>9</v>
      </c>
      <c r="E55" s="15">
        <v>9</v>
      </c>
      <c r="F55" s="21">
        <v>9</v>
      </c>
      <c r="G55" s="15">
        <v>20</v>
      </c>
      <c r="H55" s="9">
        <v>1</v>
      </c>
      <c r="I55" s="7">
        <v>1</v>
      </c>
      <c r="J55" s="9">
        <v>3</v>
      </c>
      <c r="K55" s="7" t="s">
        <v>52</v>
      </c>
      <c r="L55" s="9" t="s">
        <v>52</v>
      </c>
      <c r="M55" s="7" t="s">
        <v>52</v>
      </c>
      <c r="N55" s="9">
        <v>1</v>
      </c>
      <c r="O55" s="7" t="s">
        <v>52</v>
      </c>
      <c r="P55" s="9">
        <v>1</v>
      </c>
      <c r="Q55" s="7">
        <v>4</v>
      </c>
      <c r="R55" s="9" t="s">
        <v>52</v>
      </c>
      <c r="S55" s="7" t="s">
        <v>52</v>
      </c>
      <c r="T55" s="26">
        <f t="shared" si="0"/>
        <v>11</v>
      </c>
    </row>
    <row r="56" spans="1:20" x14ac:dyDescent="0.25">
      <c r="A56" s="4" t="s">
        <v>13</v>
      </c>
      <c r="B56" s="12">
        <v>36</v>
      </c>
      <c r="C56" s="15">
        <v>43</v>
      </c>
      <c r="D56" s="21">
        <v>46</v>
      </c>
      <c r="E56" s="15">
        <v>38</v>
      </c>
      <c r="F56" s="21">
        <v>60</v>
      </c>
      <c r="G56" s="15">
        <v>88</v>
      </c>
      <c r="H56" s="9">
        <v>2</v>
      </c>
      <c r="I56" s="7">
        <v>18</v>
      </c>
      <c r="J56" s="9">
        <v>11</v>
      </c>
      <c r="K56" s="7">
        <v>5</v>
      </c>
      <c r="L56" s="9">
        <v>15</v>
      </c>
      <c r="M56" s="7">
        <v>4</v>
      </c>
      <c r="N56" s="9">
        <v>3</v>
      </c>
      <c r="O56" s="7">
        <v>6</v>
      </c>
      <c r="P56" s="9">
        <v>7</v>
      </c>
      <c r="Q56" s="7">
        <v>31</v>
      </c>
      <c r="R56" s="9" t="s">
        <v>52</v>
      </c>
      <c r="S56" s="7" t="s">
        <v>52</v>
      </c>
      <c r="T56" s="26">
        <f t="shared" si="0"/>
        <v>102</v>
      </c>
    </row>
    <row r="57" spans="1:20" x14ac:dyDescent="0.25">
      <c r="A57" s="4" t="s">
        <v>12</v>
      </c>
      <c r="B57" s="12">
        <v>185</v>
      </c>
      <c r="C57" s="15">
        <v>157</v>
      </c>
      <c r="D57" s="21">
        <v>205</v>
      </c>
      <c r="E57" s="15">
        <v>199</v>
      </c>
      <c r="F57" s="21">
        <v>192</v>
      </c>
      <c r="G57" s="15">
        <v>180</v>
      </c>
      <c r="H57" s="9">
        <v>3</v>
      </c>
      <c r="I57" s="7">
        <v>11</v>
      </c>
      <c r="J57" s="9">
        <v>10</v>
      </c>
      <c r="K57" s="7">
        <v>20</v>
      </c>
      <c r="L57" s="9">
        <v>20</v>
      </c>
      <c r="M57" s="7">
        <v>11</v>
      </c>
      <c r="N57" s="9">
        <v>7</v>
      </c>
      <c r="O57" s="7">
        <v>16</v>
      </c>
      <c r="P57" s="9">
        <v>21</v>
      </c>
      <c r="Q57" s="7">
        <v>91</v>
      </c>
      <c r="R57" s="9" t="s">
        <v>52</v>
      </c>
      <c r="S57" s="7" t="s">
        <v>52</v>
      </c>
      <c r="T57" s="26">
        <f t="shared" si="0"/>
        <v>210</v>
      </c>
    </row>
    <row r="58" spans="1:20" x14ac:dyDescent="0.25">
      <c r="A58" s="4" t="s">
        <v>11</v>
      </c>
      <c r="B58" s="12">
        <v>839</v>
      </c>
      <c r="C58" s="15">
        <v>318</v>
      </c>
      <c r="D58" s="21">
        <v>126</v>
      </c>
      <c r="E58" s="15">
        <v>170</v>
      </c>
      <c r="F58" s="21">
        <v>200</v>
      </c>
      <c r="G58" s="15">
        <v>161</v>
      </c>
      <c r="H58" s="9">
        <v>4</v>
      </c>
      <c r="I58" s="7">
        <v>4</v>
      </c>
      <c r="J58" s="9">
        <v>20</v>
      </c>
      <c r="K58" s="7">
        <v>9</v>
      </c>
      <c r="L58" s="9">
        <v>7</v>
      </c>
      <c r="M58" s="7">
        <v>8</v>
      </c>
      <c r="N58" s="9">
        <v>25</v>
      </c>
      <c r="O58" s="7">
        <v>6</v>
      </c>
      <c r="P58" s="9">
        <v>11</v>
      </c>
      <c r="Q58" s="7">
        <v>8</v>
      </c>
      <c r="R58" s="9" t="s">
        <v>52</v>
      </c>
      <c r="S58" s="7" t="s">
        <v>52</v>
      </c>
      <c r="T58" s="26">
        <f t="shared" si="0"/>
        <v>102</v>
      </c>
    </row>
    <row r="59" spans="1:20" x14ac:dyDescent="0.25">
      <c r="A59" s="4" t="s">
        <v>10</v>
      </c>
      <c r="B59" s="12">
        <v>12</v>
      </c>
      <c r="C59" s="15">
        <v>15</v>
      </c>
      <c r="D59" s="21">
        <v>10</v>
      </c>
      <c r="E59" s="15">
        <v>8</v>
      </c>
      <c r="F59" s="21">
        <v>14</v>
      </c>
      <c r="G59" s="15" t="s">
        <v>52</v>
      </c>
      <c r="H59" s="9" t="s">
        <v>52</v>
      </c>
      <c r="I59" s="7" t="s">
        <v>52</v>
      </c>
      <c r="J59" s="9"/>
      <c r="K59" s="7" t="s">
        <v>52</v>
      </c>
      <c r="L59" s="9" t="s">
        <v>52</v>
      </c>
      <c r="M59" s="7" t="s">
        <v>52</v>
      </c>
      <c r="N59" s="9" t="s">
        <v>52</v>
      </c>
      <c r="O59" s="7" t="s">
        <v>52</v>
      </c>
      <c r="P59" s="9" t="s">
        <v>52</v>
      </c>
      <c r="Q59" s="7" t="s">
        <v>52</v>
      </c>
      <c r="R59" s="9" t="s">
        <v>52</v>
      </c>
      <c r="S59" s="7" t="s">
        <v>52</v>
      </c>
      <c r="T59" s="26">
        <f t="shared" si="0"/>
        <v>0</v>
      </c>
    </row>
    <row r="60" spans="1:20" x14ac:dyDescent="0.25">
      <c r="A60" s="4" t="s">
        <v>9</v>
      </c>
      <c r="B60" s="12">
        <v>104</v>
      </c>
      <c r="C60" s="15">
        <v>159</v>
      </c>
      <c r="D60" s="21">
        <v>133</v>
      </c>
      <c r="E60" s="15">
        <v>145</v>
      </c>
      <c r="F60" s="21">
        <v>160</v>
      </c>
      <c r="G60" s="15">
        <v>219</v>
      </c>
      <c r="H60" s="9">
        <v>5</v>
      </c>
      <c r="I60" s="7">
        <v>23</v>
      </c>
      <c r="J60" s="9">
        <v>13</v>
      </c>
      <c r="K60" s="7">
        <v>8</v>
      </c>
      <c r="L60" s="9">
        <v>15</v>
      </c>
      <c r="M60" s="7">
        <v>20</v>
      </c>
      <c r="N60" s="9">
        <v>18</v>
      </c>
      <c r="O60" s="7">
        <v>18</v>
      </c>
      <c r="P60" s="9">
        <v>13</v>
      </c>
      <c r="Q60" s="7">
        <v>22</v>
      </c>
      <c r="R60" s="9" t="s">
        <v>52</v>
      </c>
      <c r="S60" s="7" t="s">
        <v>52</v>
      </c>
      <c r="T60" s="26">
        <f t="shared" si="0"/>
        <v>155</v>
      </c>
    </row>
    <row r="61" spans="1:20" x14ac:dyDescent="0.25">
      <c r="A61" s="4" t="s">
        <v>8</v>
      </c>
      <c r="B61" s="12">
        <v>133</v>
      </c>
      <c r="C61" s="15">
        <v>113</v>
      </c>
      <c r="D61" s="21">
        <v>112</v>
      </c>
      <c r="E61" s="15">
        <v>117</v>
      </c>
      <c r="F61" s="21">
        <v>146</v>
      </c>
      <c r="G61" s="15">
        <v>111</v>
      </c>
      <c r="H61" s="9" t="s">
        <v>52</v>
      </c>
      <c r="I61" s="7">
        <v>7</v>
      </c>
      <c r="J61" s="9">
        <v>2</v>
      </c>
      <c r="K61" s="7">
        <v>3</v>
      </c>
      <c r="L61" s="9">
        <v>4</v>
      </c>
      <c r="M61" s="7">
        <v>5</v>
      </c>
      <c r="N61" s="9">
        <v>4</v>
      </c>
      <c r="O61" s="7">
        <v>4</v>
      </c>
      <c r="P61" s="9">
        <v>9</v>
      </c>
      <c r="Q61" s="7">
        <v>7</v>
      </c>
      <c r="R61" s="9" t="s">
        <v>52</v>
      </c>
      <c r="S61" s="7" t="s">
        <v>52</v>
      </c>
      <c r="T61" s="26">
        <f t="shared" si="0"/>
        <v>45</v>
      </c>
    </row>
    <row r="62" spans="1:20" x14ac:dyDescent="0.25">
      <c r="A62" s="4" t="s">
        <v>49</v>
      </c>
      <c r="B62" s="12">
        <v>1</v>
      </c>
      <c r="C62" s="15"/>
      <c r="D62" s="21" t="s">
        <v>52</v>
      </c>
      <c r="E62" s="15">
        <v>0</v>
      </c>
      <c r="F62" s="21">
        <v>0</v>
      </c>
      <c r="G62" s="15" t="s">
        <v>52</v>
      </c>
      <c r="H62" s="9" t="s">
        <v>52</v>
      </c>
      <c r="I62" s="7" t="s">
        <v>52</v>
      </c>
      <c r="J62" s="9">
        <v>9</v>
      </c>
      <c r="K62" s="7">
        <v>5</v>
      </c>
      <c r="L62" s="9">
        <v>6</v>
      </c>
      <c r="M62" s="7">
        <v>3</v>
      </c>
      <c r="N62" s="9">
        <v>6</v>
      </c>
      <c r="O62" s="7">
        <v>1</v>
      </c>
      <c r="P62" s="9">
        <v>2</v>
      </c>
      <c r="Q62" s="7">
        <v>2</v>
      </c>
      <c r="R62" s="9" t="s">
        <v>52</v>
      </c>
      <c r="S62" s="7" t="s">
        <v>52</v>
      </c>
      <c r="T62" s="26">
        <f t="shared" si="0"/>
        <v>34</v>
      </c>
    </row>
    <row r="63" spans="1:20" x14ac:dyDescent="0.25">
      <c r="A63" s="4" t="s">
        <v>7</v>
      </c>
      <c r="B63" s="12">
        <v>13</v>
      </c>
      <c r="C63" s="15">
        <v>15</v>
      </c>
      <c r="D63" s="21">
        <v>7</v>
      </c>
      <c r="E63" s="15">
        <v>8</v>
      </c>
      <c r="F63" s="21">
        <v>8</v>
      </c>
      <c r="G63" s="15">
        <v>10</v>
      </c>
      <c r="H63" s="9" t="s">
        <v>52</v>
      </c>
      <c r="I63" s="7" t="s">
        <v>52</v>
      </c>
      <c r="J63" s="9">
        <v>2</v>
      </c>
      <c r="K63" s="7">
        <v>2</v>
      </c>
      <c r="L63" s="9">
        <v>1</v>
      </c>
      <c r="M63" s="7">
        <v>1</v>
      </c>
      <c r="N63" s="9">
        <v>5</v>
      </c>
      <c r="O63" s="7" t="s">
        <v>52</v>
      </c>
      <c r="P63" s="9">
        <v>2</v>
      </c>
      <c r="Q63" s="7">
        <v>4</v>
      </c>
      <c r="R63" s="9" t="s">
        <v>52</v>
      </c>
      <c r="S63" s="7" t="s">
        <v>52</v>
      </c>
      <c r="T63" s="26">
        <f t="shared" si="0"/>
        <v>17</v>
      </c>
    </row>
    <row r="64" spans="1:20" x14ac:dyDescent="0.25">
      <c r="A64" s="4" t="s">
        <v>46</v>
      </c>
      <c r="B64" s="12">
        <v>8</v>
      </c>
      <c r="C64" s="15"/>
      <c r="D64" s="21">
        <v>1</v>
      </c>
      <c r="E64" s="15">
        <v>4</v>
      </c>
      <c r="F64" s="21">
        <v>39</v>
      </c>
      <c r="G64" s="15">
        <v>17</v>
      </c>
      <c r="H64" s="9" t="s">
        <v>52</v>
      </c>
      <c r="I64" s="7" t="s">
        <v>52</v>
      </c>
      <c r="J64" s="9">
        <v>3</v>
      </c>
      <c r="K64" s="7">
        <v>1</v>
      </c>
      <c r="L64" s="9">
        <v>2</v>
      </c>
      <c r="M64" s="7" t="s">
        <v>52</v>
      </c>
      <c r="N64" s="9">
        <v>3</v>
      </c>
      <c r="O64" s="7" t="s">
        <v>52</v>
      </c>
      <c r="P64" s="9" t="s">
        <v>52</v>
      </c>
      <c r="Q64" s="7">
        <v>2</v>
      </c>
      <c r="R64" s="9" t="s">
        <v>52</v>
      </c>
      <c r="S64" s="7" t="s">
        <v>52</v>
      </c>
      <c r="T64" s="26">
        <f t="shared" si="0"/>
        <v>11</v>
      </c>
    </row>
    <row r="65" spans="1:20" x14ac:dyDescent="0.25">
      <c r="A65" s="4" t="s">
        <v>6</v>
      </c>
      <c r="B65" s="12">
        <v>29</v>
      </c>
      <c r="C65" s="15">
        <v>34</v>
      </c>
      <c r="D65" s="21">
        <v>25</v>
      </c>
      <c r="E65" s="15">
        <v>10</v>
      </c>
      <c r="F65" s="21">
        <v>11</v>
      </c>
      <c r="G65" s="15">
        <v>14</v>
      </c>
      <c r="H65" s="9" t="s">
        <v>52</v>
      </c>
      <c r="I65" s="7">
        <v>3</v>
      </c>
      <c r="J65" s="9">
        <v>2</v>
      </c>
      <c r="K65" s="7" t="s">
        <v>52</v>
      </c>
      <c r="L65" s="9">
        <v>1</v>
      </c>
      <c r="M65" s="7" t="s">
        <v>52</v>
      </c>
      <c r="N65" s="9">
        <v>1</v>
      </c>
      <c r="O65" s="7" t="s">
        <v>52</v>
      </c>
      <c r="P65" s="9">
        <v>5</v>
      </c>
      <c r="Q65" s="7">
        <v>1</v>
      </c>
      <c r="R65" s="9" t="s">
        <v>52</v>
      </c>
      <c r="S65" s="7" t="s">
        <v>52</v>
      </c>
      <c r="T65" s="26">
        <f t="shared" si="0"/>
        <v>13</v>
      </c>
    </row>
    <row r="66" spans="1:20" x14ac:dyDescent="0.25">
      <c r="A66" s="4" t="s">
        <v>5</v>
      </c>
      <c r="B66" s="12">
        <v>20</v>
      </c>
      <c r="C66" s="15">
        <v>33</v>
      </c>
      <c r="D66" s="21">
        <v>22</v>
      </c>
      <c r="E66" s="15">
        <v>25</v>
      </c>
      <c r="F66" s="21">
        <v>34</v>
      </c>
      <c r="G66" s="15">
        <v>30</v>
      </c>
      <c r="H66" s="9">
        <v>1</v>
      </c>
      <c r="I66" s="7" t="s">
        <v>52</v>
      </c>
      <c r="J66" s="9">
        <v>1</v>
      </c>
      <c r="K66" s="7">
        <v>4</v>
      </c>
      <c r="L66" s="9">
        <v>6</v>
      </c>
      <c r="M66" s="7">
        <v>5</v>
      </c>
      <c r="N66" s="9" t="s">
        <v>52</v>
      </c>
      <c r="O66" s="7">
        <v>3</v>
      </c>
      <c r="P66" s="9">
        <v>7</v>
      </c>
      <c r="Q66" s="7">
        <v>3</v>
      </c>
      <c r="R66" s="9" t="s">
        <v>52</v>
      </c>
      <c r="S66" s="7" t="s">
        <v>52</v>
      </c>
      <c r="T66" s="26">
        <f t="shared" si="0"/>
        <v>30</v>
      </c>
    </row>
    <row r="67" spans="1:20" x14ac:dyDescent="0.25">
      <c r="A67" s="4" t="s">
        <v>4</v>
      </c>
      <c r="B67" s="12"/>
      <c r="C67" s="15">
        <v>1</v>
      </c>
      <c r="D67" s="21" t="s">
        <v>52</v>
      </c>
      <c r="E67" s="15">
        <v>0</v>
      </c>
      <c r="F67" s="21">
        <v>0</v>
      </c>
      <c r="G67" s="15" t="s">
        <v>52</v>
      </c>
      <c r="H67" s="9" t="s">
        <v>52</v>
      </c>
      <c r="I67" s="7" t="s">
        <v>52</v>
      </c>
      <c r="J67" s="9" t="s">
        <v>52</v>
      </c>
      <c r="K67" s="7" t="s">
        <v>52</v>
      </c>
      <c r="L67" s="9" t="s">
        <v>52</v>
      </c>
      <c r="M67" s="7" t="s">
        <v>52</v>
      </c>
      <c r="N67" s="9" t="s">
        <v>52</v>
      </c>
      <c r="O67" s="7" t="s">
        <v>52</v>
      </c>
      <c r="P67" s="9" t="s">
        <v>52</v>
      </c>
      <c r="Q67" s="7" t="s">
        <v>52</v>
      </c>
      <c r="R67" s="9" t="s">
        <v>52</v>
      </c>
      <c r="S67" s="7" t="s">
        <v>52</v>
      </c>
      <c r="T67" s="26">
        <f t="shared" si="0"/>
        <v>0</v>
      </c>
    </row>
    <row r="68" spans="1:20" x14ac:dyDescent="0.25">
      <c r="A68" s="4" t="s">
        <v>73</v>
      </c>
      <c r="B68" s="12"/>
      <c r="C68" s="15"/>
      <c r="D68" s="21"/>
      <c r="E68" s="15"/>
      <c r="F68" s="21"/>
      <c r="G68" s="15">
        <v>16</v>
      </c>
      <c r="H68" s="9" t="s">
        <v>52</v>
      </c>
      <c r="I68" s="7" t="s">
        <v>52</v>
      </c>
      <c r="J68" s="9">
        <v>4</v>
      </c>
      <c r="K68" s="7">
        <v>4</v>
      </c>
      <c r="L68" s="9">
        <v>4</v>
      </c>
      <c r="M68" s="7">
        <v>6</v>
      </c>
      <c r="N68" s="9">
        <v>3</v>
      </c>
      <c r="O68" s="7">
        <v>8</v>
      </c>
      <c r="P68" s="9">
        <v>9</v>
      </c>
      <c r="Q68" s="7">
        <v>4</v>
      </c>
      <c r="R68" s="9" t="s">
        <v>52</v>
      </c>
      <c r="S68" s="7" t="s">
        <v>52</v>
      </c>
      <c r="T68" s="26">
        <f t="shared" si="0"/>
        <v>42</v>
      </c>
    </row>
    <row r="69" spans="1:20" x14ac:dyDescent="0.25">
      <c r="A69" s="4" t="s">
        <v>77</v>
      </c>
      <c r="B69" s="12">
        <v>17</v>
      </c>
      <c r="C69" s="15">
        <v>12</v>
      </c>
      <c r="D69" s="21">
        <v>21</v>
      </c>
      <c r="E69" s="15">
        <v>21</v>
      </c>
      <c r="F69" s="21">
        <v>13</v>
      </c>
      <c r="G69" s="15">
        <v>17</v>
      </c>
      <c r="H69" s="9" t="s">
        <v>52</v>
      </c>
      <c r="I69" s="7">
        <v>1</v>
      </c>
      <c r="J69" s="9">
        <v>1</v>
      </c>
      <c r="K69" s="7">
        <v>1</v>
      </c>
      <c r="L69" s="9">
        <v>2</v>
      </c>
      <c r="M69" s="7">
        <v>1</v>
      </c>
      <c r="N69" s="9">
        <v>4</v>
      </c>
      <c r="O69" s="7" t="s">
        <v>52</v>
      </c>
      <c r="P69" s="9">
        <v>1</v>
      </c>
      <c r="Q69" s="7" t="s">
        <v>52</v>
      </c>
      <c r="R69" s="9" t="s">
        <v>52</v>
      </c>
      <c r="S69" s="7" t="s">
        <v>52</v>
      </c>
      <c r="T69" s="26">
        <f t="shared" si="0"/>
        <v>11</v>
      </c>
    </row>
    <row r="70" spans="1:20" ht="26.25" x14ac:dyDescent="0.25">
      <c r="A70" s="4" t="s">
        <v>78</v>
      </c>
      <c r="B70" s="12">
        <v>28</v>
      </c>
      <c r="C70" s="15">
        <v>8</v>
      </c>
      <c r="D70" s="21">
        <v>18</v>
      </c>
      <c r="E70" s="15">
        <v>18</v>
      </c>
      <c r="F70" s="21">
        <v>5</v>
      </c>
      <c r="G70" s="15">
        <v>44</v>
      </c>
      <c r="H70" s="9" t="s">
        <v>52</v>
      </c>
      <c r="I70" s="7">
        <v>2</v>
      </c>
      <c r="J70" s="9">
        <v>3</v>
      </c>
      <c r="K70" s="7">
        <v>2</v>
      </c>
      <c r="L70" s="9">
        <v>5</v>
      </c>
      <c r="M70" s="7">
        <v>3</v>
      </c>
      <c r="N70" s="9">
        <v>4</v>
      </c>
      <c r="O70" s="7">
        <v>4</v>
      </c>
      <c r="P70" s="9">
        <v>2</v>
      </c>
      <c r="Q70" s="7">
        <v>3</v>
      </c>
      <c r="R70" s="9" t="s">
        <v>52</v>
      </c>
      <c r="S70" s="7" t="s">
        <v>52</v>
      </c>
      <c r="T70" s="26">
        <f t="shared" si="0"/>
        <v>28</v>
      </c>
    </row>
    <row r="71" spans="1:20" x14ac:dyDescent="0.25">
      <c r="A71" s="4" t="s">
        <v>79</v>
      </c>
      <c r="B71" s="12">
        <v>10</v>
      </c>
      <c r="C71" s="15">
        <v>4</v>
      </c>
      <c r="D71" s="21">
        <v>2</v>
      </c>
      <c r="E71" s="15">
        <v>6</v>
      </c>
      <c r="F71" s="21">
        <v>2</v>
      </c>
      <c r="G71" s="15">
        <v>19</v>
      </c>
      <c r="H71" s="9" t="s">
        <v>52</v>
      </c>
      <c r="I71" s="7" t="s">
        <v>52</v>
      </c>
      <c r="J71" s="9">
        <v>1</v>
      </c>
      <c r="K71" s="7" t="s">
        <v>52</v>
      </c>
      <c r="L71" s="9">
        <v>1</v>
      </c>
      <c r="M71" s="7" t="s">
        <v>52</v>
      </c>
      <c r="N71" s="9" t="s">
        <v>52</v>
      </c>
      <c r="O71" s="7">
        <v>1</v>
      </c>
      <c r="P71" s="9">
        <v>1</v>
      </c>
      <c r="Q71" s="7" t="s">
        <v>52</v>
      </c>
      <c r="R71" s="9" t="s">
        <v>52</v>
      </c>
      <c r="S71" s="7" t="s">
        <v>52</v>
      </c>
      <c r="T71" s="26">
        <f t="shared" si="0"/>
        <v>4</v>
      </c>
    </row>
    <row r="72" spans="1:20" x14ac:dyDescent="0.25">
      <c r="A72" s="4" t="s">
        <v>3</v>
      </c>
      <c r="B72" s="12">
        <v>12</v>
      </c>
      <c r="C72" s="15">
        <v>4</v>
      </c>
      <c r="D72" s="21">
        <v>6</v>
      </c>
      <c r="E72" s="15">
        <v>4</v>
      </c>
      <c r="F72" s="21">
        <v>5</v>
      </c>
      <c r="G72" s="15" t="s">
        <v>52</v>
      </c>
      <c r="H72" s="9" t="s">
        <v>52</v>
      </c>
      <c r="I72" s="7" t="s">
        <v>52</v>
      </c>
      <c r="J72" s="9" t="s">
        <v>52</v>
      </c>
      <c r="K72" s="7" t="s">
        <v>52</v>
      </c>
      <c r="L72" s="9" t="s">
        <v>52</v>
      </c>
      <c r="M72" s="7" t="s">
        <v>52</v>
      </c>
      <c r="N72" s="9" t="s">
        <v>52</v>
      </c>
      <c r="O72" s="7">
        <v>1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1</v>
      </c>
    </row>
    <row r="73" spans="1:20" x14ac:dyDescent="0.25">
      <c r="A73" s="4" t="s">
        <v>74</v>
      </c>
      <c r="B73" s="12"/>
      <c r="C73" s="15"/>
      <c r="D73" s="21"/>
      <c r="E73" s="15"/>
      <c r="F73" s="21"/>
      <c r="G73" s="15">
        <v>8</v>
      </c>
      <c r="H73" s="9" t="s">
        <v>52</v>
      </c>
      <c r="I73" s="7">
        <v>1</v>
      </c>
      <c r="J73" s="9" t="s">
        <v>52</v>
      </c>
      <c r="K73" s="7">
        <v>1</v>
      </c>
      <c r="L73" s="9">
        <v>1</v>
      </c>
      <c r="M73" s="7">
        <v>1</v>
      </c>
      <c r="N73" s="9">
        <v>1</v>
      </c>
      <c r="O73" s="7">
        <v>2</v>
      </c>
      <c r="P73" s="9" t="s">
        <v>52</v>
      </c>
      <c r="Q73" s="7">
        <v>3</v>
      </c>
      <c r="R73" s="9" t="s">
        <v>52</v>
      </c>
      <c r="S73" s="7" t="s">
        <v>52</v>
      </c>
      <c r="T73" s="26">
        <f t="shared" si="0"/>
        <v>10</v>
      </c>
    </row>
    <row r="74" spans="1:20" x14ac:dyDescent="0.25">
      <c r="A74" s="4" t="s">
        <v>2</v>
      </c>
      <c r="B74" s="12">
        <v>5</v>
      </c>
      <c r="C74" s="15">
        <v>5</v>
      </c>
      <c r="D74" s="21">
        <v>6</v>
      </c>
      <c r="E74" s="15">
        <v>4</v>
      </c>
      <c r="F74" s="21">
        <v>10</v>
      </c>
      <c r="G74" s="15">
        <v>2</v>
      </c>
      <c r="H74" s="9" t="s">
        <v>52</v>
      </c>
      <c r="I74" s="7" t="s">
        <v>52</v>
      </c>
      <c r="J74" s="9">
        <v>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2</v>
      </c>
    </row>
    <row r="75" spans="1:20" x14ac:dyDescent="0.25">
      <c r="A75" s="4" t="s">
        <v>1</v>
      </c>
      <c r="B75" s="12">
        <v>37</v>
      </c>
      <c r="C75" s="15">
        <v>27</v>
      </c>
      <c r="D75" s="21">
        <v>33</v>
      </c>
      <c r="E75" s="15">
        <v>49</v>
      </c>
      <c r="F75" s="21">
        <v>72</v>
      </c>
      <c r="G75" s="15" t="s">
        <v>52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27" customHeight="1" x14ac:dyDescent="0.25">
      <c r="A76" s="5" t="s">
        <v>80</v>
      </c>
      <c r="B76" s="13">
        <v>1</v>
      </c>
      <c r="C76" s="16">
        <v>2</v>
      </c>
      <c r="D76" s="22">
        <v>11</v>
      </c>
      <c r="E76" s="16">
        <v>1</v>
      </c>
      <c r="F76" s="22">
        <v>1</v>
      </c>
      <c r="G76" s="16">
        <v>9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50</v>
      </c>
      <c r="B77" s="13">
        <v>2</v>
      </c>
      <c r="C77" s="16"/>
      <c r="D77" s="22" t="s">
        <v>52</v>
      </c>
      <c r="E77" s="16">
        <v>0</v>
      </c>
      <c r="F77" s="22">
        <v>0</v>
      </c>
      <c r="G77" s="16" t="s">
        <v>52</v>
      </c>
      <c r="H77" s="9" t="s">
        <v>52</v>
      </c>
      <c r="I77" s="7" t="s">
        <v>52</v>
      </c>
      <c r="J77" s="9" t="s">
        <v>52</v>
      </c>
      <c r="K77" s="7" t="s">
        <v>52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si="0"/>
        <v>0</v>
      </c>
    </row>
    <row r="78" spans="1:20" ht="15.75" customHeight="1" x14ac:dyDescent="0.25">
      <c r="A78" s="5" t="s">
        <v>91</v>
      </c>
      <c r="B78" s="13"/>
      <c r="C78" s="16"/>
      <c r="D78" s="22" t="s">
        <v>52</v>
      </c>
      <c r="E78" s="16" t="s">
        <v>52</v>
      </c>
      <c r="F78" s="22">
        <v>0</v>
      </c>
      <c r="G78" s="16">
        <v>5</v>
      </c>
      <c r="H78" s="9" t="s">
        <v>52</v>
      </c>
      <c r="I78" s="7" t="s">
        <v>52</v>
      </c>
      <c r="J78" s="9" t="s">
        <v>52</v>
      </c>
      <c r="K78" s="7">
        <v>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ref="T78" si="6">SUM(H78:S78)</f>
        <v>2</v>
      </c>
    </row>
    <row r="79" spans="1:20" ht="15.75" customHeight="1" x14ac:dyDescent="0.25">
      <c r="A79" s="5" t="s">
        <v>53</v>
      </c>
      <c r="B79" s="13"/>
      <c r="C79" s="16"/>
      <c r="D79" s="22" t="s">
        <v>52</v>
      </c>
      <c r="E79" s="16">
        <v>2</v>
      </c>
      <c r="F79" s="22">
        <v>0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0</v>
      </c>
      <c r="B80" s="13">
        <v>2</v>
      </c>
      <c r="C80" s="16">
        <v>2</v>
      </c>
      <c r="D80" s="22">
        <v>263</v>
      </c>
      <c r="E80" s="16">
        <v>104</v>
      </c>
      <c r="F80" s="22">
        <v>34</v>
      </c>
      <c r="G80" s="16" t="s">
        <v>52</v>
      </c>
      <c r="H80" s="9" t="s">
        <v>52</v>
      </c>
      <c r="I80" s="7" t="s">
        <v>52</v>
      </c>
      <c r="J80" s="9" t="s">
        <v>52</v>
      </c>
      <c r="K80" s="7" t="s">
        <v>52</v>
      </c>
      <c r="L80" s="9" t="s">
        <v>52</v>
      </c>
      <c r="M80" s="7" t="s">
        <v>52</v>
      </c>
      <c r="N80" s="9" t="s">
        <v>52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0</v>
      </c>
    </row>
    <row r="81" spans="1:20" ht="15.75" customHeight="1" x14ac:dyDescent="0.25">
      <c r="A81" s="5" t="s">
        <v>88</v>
      </c>
      <c r="B81" s="13">
        <v>1</v>
      </c>
      <c r="C81" s="16">
        <v>3</v>
      </c>
      <c r="D81" s="22" t="s">
        <v>52</v>
      </c>
      <c r="E81" s="16">
        <v>0</v>
      </c>
      <c r="F81" s="22">
        <v>1</v>
      </c>
      <c r="G81" s="16">
        <v>6</v>
      </c>
      <c r="H81" s="9" t="s">
        <v>52</v>
      </c>
      <c r="I81" s="7" t="s">
        <v>52</v>
      </c>
      <c r="J81" s="9">
        <v>1</v>
      </c>
      <c r="K81" s="7" t="s">
        <v>52</v>
      </c>
      <c r="L81" s="9" t="s">
        <v>52</v>
      </c>
      <c r="M81" s="7" t="s">
        <v>52</v>
      </c>
      <c r="N81" s="9">
        <v>1</v>
      </c>
      <c r="O81" s="7">
        <v>7</v>
      </c>
      <c r="P81" s="9">
        <v>5</v>
      </c>
      <c r="Q81" s="7">
        <v>1</v>
      </c>
      <c r="R81" s="9" t="s">
        <v>52</v>
      </c>
      <c r="S81" s="7" t="s">
        <v>52</v>
      </c>
      <c r="T81" s="26">
        <f t="shared" si="0"/>
        <v>15</v>
      </c>
    </row>
    <row r="82" spans="1:20" ht="15.75" customHeight="1" x14ac:dyDescent="0.25">
      <c r="A82" s="5" t="s">
        <v>87</v>
      </c>
      <c r="B82" s="13">
        <v>2</v>
      </c>
      <c r="C82" s="16"/>
      <c r="D82" s="22" t="s">
        <v>52</v>
      </c>
      <c r="E82" s="16">
        <v>0</v>
      </c>
      <c r="F82" s="22">
        <v>1</v>
      </c>
      <c r="G82" s="16">
        <v>3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7.75" customHeight="1" x14ac:dyDescent="0.25">
      <c r="A83" s="5" t="s">
        <v>81</v>
      </c>
      <c r="B83" s="13"/>
      <c r="C83" s="16"/>
      <c r="D83" s="22">
        <v>1</v>
      </c>
      <c r="E83" s="16">
        <v>2</v>
      </c>
      <c r="F83" s="22">
        <v>2</v>
      </c>
      <c r="G83" s="16">
        <v>1</v>
      </c>
      <c r="H83" s="9" t="s">
        <v>52</v>
      </c>
      <c r="I83" s="7" t="s">
        <v>52</v>
      </c>
      <c r="J83" s="9" t="s">
        <v>52</v>
      </c>
      <c r="K83" s="7" t="s">
        <v>52</v>
      </c>
      <c r="L83" s="9" t="s">
        <v>52</v>
      </c>
      <c r="M83" s="7" t="s">
        <v>52</v>
      </c>
      <c r="N83" s="9" t="s">
        <v>52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0</v>
      </c>
    </row>
    <row r="84" spans="1:20" ht="29.25" customHeight="1" x14ac:dyDescent="0.25">
      <c r="A84" s="5" t="s">
        <v>82</v>
      </c>
      <c r="B84" s="13">
        <v>35</v>
      </c>
      <c r="C84" s="16">
        <v>12</v>
      </c>
      <c r="D84" s="22">
        <v>2</v>
      </c>
      <c r="E84" s="16">
        <v>19</v>
      </c>
      <c r="F84" s="22">
        <v>11</v>
      </c>
      <c r="G84" s="16">
        <v>34</v>
      </c>
      <c r="H84" s="9" t="s">
        <v>52</v>
      </c>
      <c r="I84" s="7">
        <v>2</v>
      </c>
      <c r="J84" s="9">
        <v>1</v>
      </c>
      <c r="K84" s="30" t="s">
        <v>52</v>
      </c>
      <c r="L84" s="9">
        <v>12</v>
      </c>
      <c r="M84" s="7">
        <v>1</v>
      </c>
      <c r="N84" s="9">
        <v>15</v>
      </c>
      <c r="O84" s="7" t="s">
        <v>52</v>
      </c>
      <c r="P84" s="9">
        <v>1</v>
      </c>
      <c r="Q84" s="7">
        <v>1</v>
      </c>
      <c r="R84" s="9" t="s">
        <v>52</v>
      </c>
      <c r="S84" s="7" t="s">
        <v>52</v>
      </c>
      <c r="T84" s="26">
        <f t="shared" si="0"/>
        <v>33</v>
      </c>
    </row>
    <row r="85" spans="1:20" x14ac:dyDescent="0.25">
      <c r="A85" s="4" t="s">
        <v>76</v>
      </c>
      <c r="B85" s="12">
        <v>203</v>
      </c>
      <c r="C85" s="15">
        <v>76</v>
      </c>
      <c r="D85" s="21">
        <v>151</v>
      </c>
      <c r="E85" s="15">
        <v>39</v>
      </c>
      <c r="F85" s="21">
        <v>68</v>
      </c>
      <c r="G85" s="15">
        <v>58</v>
      </c>
      <c r="H85" s="9" t="s">
        <v>52</v>
      </c>
      <c r="I85" s="7" t="s">
        <v>52</v>
      </c>
      <c r="J85" s="9">
        <v>3</v>
      </c>
      <c r="K85" s="7">
        <v>5</v>
      </c>
      <c r="L85" s="9">
        <v>5</v>
      </c>
      <c r="M85" s="7">
        <v>1</v>
      </c>
      <c r="N85" s="9">
        <v>1</v>
      </c>
      <c r="O85" s="7">
        <v>3</v>
      </c>
      <c r="P85" s="9">
        <v>3</v>
      </c>
      <c r="Q85" s="7" t="s">
        <v>52</v>
      </c>
      <c r="R85" s="9" t="s">
        <v>52</v>
      </c>
      <c r="S85" s="7" t="s">
        <v>52</v>
      </c>
      <c r="T85" s="26">
        <f t="shared" ref="T85" si="7">SUM(H85:S85)</f>
        <v>21</v>
      </c>
    </row>
    <row r="86" spans="1:20" x14ac:dyDescent="0.25">
      <c r="A86" s="4" t="s">
        <v>90</v>
      </c>
      <c r="B86" s="12"/>
      <c r="C86" s="15"/>
      <c r="D86" s="21"/>
      <c r="E86" s="15"/>
      <c r="F86" s="21"/>
      <c r="G86" s="15">
        <v>2</v>
      </c>
      <c r="H86" s="9" t="s">
        <v>52</v>
      </c>
      <c r="I86" s="7" t="s">
        <v>52</v>
      </c>
      <c r="J86" s="9">
        <v>1</v>
      </c>
      <c r="K86" s="7">
        <v>1</v>
      </c>
      <c r="L86" s="9" t="s">
        <v>52</v>
      </c>
      <c r="M86" s="7" t="s">
        <v>52</v>
      </c>
      <c r="N86" s="9" t="s">
        <v>52</v>
      </c>
      <c r="O86" s="7" t="s">
        <v>52</v>
      </c>
      <c r="P86" s="9" t="s">
        <v>52</v>
      </c>
      <c r="Q86" s="7" t="s">
        <v>52</v>
      </c>
      <c r="R86" s="9" t="s">
        <v>52</v>
      </c>
      <c r="S86" s="7" t="s">
        <v>52</v>
      </c>
      <c r="T86" s="26">
        <f t="shared" si="0"/>
        <v>2</v>
      </c>
    </row>
    <row r="87" spans="1:20" x14ac:dyDescent="0.25">
      <c r="A87" s="3" t="s">
        <v>68</v>
      </c>
      <c r="B87" s="17">
        <f t="shared" ref="B87:J87" si="8">SUM(B4:B86)</f>
        <v>6755</v>
      </c>
      <c r="C87" s="17">
        <f t="shared" si="8"/>
        <v>4997</v>
      </c>
      <c r="D87" s="18">
        <f t="shared" si="8"/>
        <v>7990</v>
      </c>
      <c r="E87" s="17">
        <f t="shared" si="8"/>
        <v>7034</v>
      </c>
      <c r="F87" s="18">
        <f t="shared" si="8"/>
        <v>6446</v>
      </c>
      <c r="G87" s="18">
        <f t="shared" si="8"/>
        <v>5644</v>
      </c>
      <c r="H87" s="18">
        <f t="shared" si="8"/>
        <v>216</v>
      </c>
      <c r="I87" s="2">
        <f t="shared" si="8"/>
        <v>812</v>
      </c>
      <c r="J87" s="2">
        <f t="shared" si="8"/>
        <v>586</v>
      </c>
      <c r="K87" s="2">
        <f>SUM(K8:K86)</f>
        <v>465</v>
      </c>
      <c r="L87" s="2">
        <f>SUM(L8:L86)</f>
        <v>1135</v>
      </c>
      <c r="M87" s="2">
        <f>SUM(M8:M86)</f>
        <v>889</v>
      </c>
      <c r="N87" s="2">
        <f>SUM(N4:N86)</f>
        <v>781</v>
      </c>
      <c r="O87" s="2">
        <f>SUM(O8:O86)</f>
        <v>765</v>
      </c>
      <c r="P87" s="2">
        <f>SUM(P13:P86)</f>
        <v>478</v>
      </c>
      <c r="Q87" s="2">
        <f>SUM(Q4:Q86)</f>
        <v>817</v>
      </c>
      <c r="R87" s="2">
        <f>SUM(R4:R86)</f>
        <v>0</v>
      </c>
      <c r="S87" s="2">
        <f>SUM(S4:S86)</f>
        <v>0</v>
      </c>
      <c r="T87" s="28">
        <f>SUM(T4:T86)</f>
        <v>6944</v>
      </c>
    </row>
    <row r="88" spans="1:20" s="27" customFormat="1" ht="15" customHeight="1" x14ac:dyDescent="0.25">
      <c r="A88" s="31" t="s">
        <v>69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27" customFormat="1" ht="15" customHeight="1" x14ac:dyDescent="0.25">
      <c r="A89" s="4" t="s">
        <v>24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9">SUM(H89:S89)</f>
        <v>0</v>
      </c>
    </row>
    <row r="90" spans="1:20" x14ac:dyDescent="0.25">
      <c r="A90" s="4" t="s">
        <v>16</v>
      </c>
      <c r="B90" s="12"/>
      <c r="C90" s="15"/>
      <c r="D90" s="21"/>
      <c r="E90" s="21"/>
      <c r="F90" s="21"/>
      <c r="G90" s="15"/>
      <c r="H90" s="10">
        <v>0</v>
      </c>
      <c r="I90" s="8"/>
      <c r="J90" s="10">
        <v>0</v>
      </c>
      <c r="K90" s="8"/>
      <c r="L90" s="10"/>
      <c r="M90" s="8"/>
      <c r="N90" s="10"/>
      <c r="O90" s="8"/>
      <c r="P90" s="10"/>
      <c r="Q90" s="8"/>
      <c r="R90" s="10"/>
      <c r="S90" s="7"/>
      <c r="T90" s="26">
        <f t="shared" ref="T90" si="10">SUM(H90:S90)</f>
        <v>0</v>
      </c>
    </row>
    <row r="91" spans="1:20" x14ac:dyDescent="0.25">
      <c r="A91" s="3" t="s">
        <v>68</v>
      </c>
      <c r="B91" s="17">
        <f>B87-B90</f>
        <v>6755</v>
      </c>
      <c r="C91" s="17">
        <f t="shared" ref="C91:G91" si="11">C87-C90</f>
        <v>4997</v>
      </c>
      <c r="D91" s="17">
        <f t="shared" si="11"/>
        <v>7990</v>
      </c>
      <c r="E91" s="17">
        <f t="shared" si="11"/>
        <v>7034</v>
      </c>
      <c r="F91" s="17">
        <f t="shared" si="11"/>
        <v>6446</v>
      </c>
      <c r="G91" s="17">
        <f t="shared" si="11"/>
        <v>5644</v>
      </c>
      <c r="H91" s="18">
        <f>H87-H89-H90</f>
        <v>216</v>
      </c>
      <c r="I91" s="18">
        <f t="shared" ref="I91:T91" si="12">I87-I89-I90</f>
        <v>812</v>
      </c>
      <c r="J91" s="18">
        <f t="shared" si="12"/>
        <v>586</v>
      </c>
      <c r="K91" s="18">
        <f t="shared" si="12"/>
        <v>465</v>
      </c>
      <c r="L91" s="18">
        <f t="shared" si="12"/>
        <v>1135</v>
      </c>
      <c r="M91" s="18">
        <f t="shared" si="12"/>
        <v>889</v>
      </c>
      <c r="N91" s="18">
        <f t="shared" si="12"/>
        <v>781</v>
      </c>
      <c r="O91" s="18">
        <f t="shared" si="12"/>
        <v>765</v>
      </c>
      <c r="P91" s="18">
        <f t="shared" si="12"/>
        <v>478</v>
      </c>
      <c r="Q91" s="18">
        <f t="shared" si="12"/>
        <v>817</v>
      </c>
      <c r="R91" s="18">
        <f t="shared" si="12"/>
        <v>0</v>
      </c>
      <c r="S91" s="18">
        <f t="shared" si="12"/>
        <v>0</v>
      </c>
      <c r="T91" s="18">
        <f t="shared" si="12"/>
        <v>6944</v>
      </c>
    </row>
    <row r="92" spans="1:20" x14ac:dyDescent="0.25">
      <c r="A92" s="1" t="s">
        <v>70</v>
      </c>
    </row>
    <row r="93" spans="1:20" x14ac:dyDescent="0.25">
      <c r="T93" s="29"/>
    </row>
  </sheetData>
  <mergeCells count="10">
    <mergeCell ref="A88:T88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2017-11-09T16:23:02Z</dcterms:modified>
</cp:coreProperties>
</file>