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O81" i="4" l="1"/>
  <c r="N81" i="4" l="1"/>
  <c r="U42" i="4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1" i="4"/>
  <c r="U27" i="4" l="1"/>
  <c r="U28" i="4" l="1"/>
  <c r="U4" i="4" l="1"/>
  <c r="F81" i="4" l="1"/>
  <c r="F85" i="4" s="1"/>
  <c r="U41" i="4" l="1"/>
  <c r="U38" i="4" l="1"/>
  <c r="U14" i="4"/>
  <c r="U72" i="4" l="1"/>
  <c r="U79" i="4" l="1"/>
  <c r="U7" i="4" l="1"/>
  <c r="U8" i="4"/>
  <c r="U9" i="4"/>
  <c r="U10" i="4"/>
  <c r="U11" i="4"/>
  <c r="U12" i="4"/>
  <c r="U13" i="4"/>
  <c r="U15" i="4"/>
  <c r="U16" i="4"/>
  <c r="U20" i="4"/>
  <c r="U17" i="4"/>
  <c r="U18" i="4"/>
  <c r="U19" i="4"/>
  <c r="U21" i="4"/>
  <c r="U22" i="4"/>
  <c r="U23" i="4"/>
  <c r="U24" i="4"/>
  <c r="U25" i="4"/>
  <c r="U26" i="4"/>
  <c r="U29" i="4"/>
  <c r="U30" i="4"/>
  <c r="U31" i="4"/>
  <c r="U32" i="4"/>
  <c r="U33" i="4"/>
  <c r="U34" i="4"/>
  <c r="U35" i="4"/>
  <c r="U36" i="4"/>
  <c r="U37" i="4"/>
  <c r="U39" i="4"/>
  <c r="U40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3" i="4"/>
  <c r="U74" i="4"/>
  <c r="U75" i="4"/>
  <c r="U76" i="4"/>
  <c r="U77" i="4"/>
  <c r="U78" i="4"/>
  <c r="U80" i="4"/>
  <c r="E81" i="4" l="1"/>
  <c r="E85" i="4" s="1"/>
  <c r="U5" i="4" l="1"/>
  <c r="J81" i="4"/>
  <c r="J85" i="4" s="1"/>
  <c r="U83" i="4"/>
  <c r="U84" i="4"/>
  <c r="H81" i="4"/>
  <c r="H85" i="4" s="1"/>
  <c r="I81" i="4"/>
  <c r="I85" i="4" s="1"/>
  <c r="U6" i="4"/>
  <c r="D81" i="4"/>
  <c r="D85" i="4" s="1"/>
  <c r="C81" i="4"/>
  <c r="C85" i="4" s="1"/>
  <c r="B81" i="4"/>
  <c r="B85" i="4" s="1"/>
  <c r="K81" i="4"/>
  <c r="K85" i="4" s="1"/>
  <c r="L81" i="4"/>
  <c r="L85" i="4" s="1"/>
  <c r="N85" i="4"/>
  <c r="P81" i="4"/>
  <c r="P85" i="4" s="1"/>
  <c r="Q81" i="4"/>
  <c r="Q85" i="4" s="1"/>
  <c r="R81" i="4"/>
  <c r="R85" i="4" s="1"/>
  <c r="S81" i="4"/>
  <c r="S85" i="4" s="1"/>
  <c r="T81" i="4"/>
  <c r="T85" i="4" s="1"/>
  <c r="O85" i="4" l="1"/>
  <c r="M81" i="4"/>
  <c r="M85" i="4" s="1"/>
  <c r="U81" i="4"/>
  <c r="U85" i="4" s="1"/>
</calcChain>
</file>

<file path=xl/sharedStrings.xml><?xml version="1.0" encoding="utf-8"?>
<sst xmlns="http://schemas.openxmlformats.org/spreadsheetml/2006/main" count="953" uniqueCount="103">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</sst>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Julho 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2018'!$B$85:$U$85</c:f>
              <c:strCache>
                <c:ptCount val="20"/>
                <c:pt idx="0">
                  <c:v>6735</c:v>
                </c:pt>
                <c:pt idx="1">
                  <c:v>4786</c:v>
                </c:pt>
                <c:pt idx="2">
                  <c:v>7967</c:v>
                </c:pt>
                <c:pt idx="3">
                  <c:v>7011</c:v>
                </c:pt>
                <c:pt idx="4">
                  <c:v>6446</c:v>
                </c:pt>
                <c:pt idx="5">
                  <c:v>5.644</c:v>
                </c:pt>
                <c:pt idx="6">
                  <c:v>8210</c:v>
                </c:pt>
                <c:pt idx="7">
                  <c:v> 498 </c:v>
                </c:pt>
                <c:pt idx="8">
                  <c:v> 612 </c:v>
                </c:pt>
                <c:pt idx="9">
                  <c:v> 642 </c:v>
                </c:pt>
                <c:pt idx="10">
                  <c:v> 870 </c:v>
                </c:pt>
                <c:pt idx="11">
                  <c:v> 995 </c:v>
                </c:pt>
                <c:pt idx="12">
                  <c:v> 908 </c:v>
                </c:pt>
                <c:pt idx="13">
                  <c:v> 1.296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5.821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2018'!$B$81:$U$81</c:f>
              <c:numCache>
                <c:formatCode>General</c:formatCode>
                <c:ptCount val="20"/>
                <c:pt idx="0">
                  <c:v>6735</c:v>
                </c:pt>
                <c:pt idx="1">
                  <c:v>4786</c:v>
                </c:pt>
                <c:pt idx="2" formatCode="_-* #,##0_-;\-* #,##0_-;_-* &quot;-&quot;??_-;_-@_-">
                  <c:v>7967</c:v>
                </c:pt>
                <c:pt idx="3">
                  <c:v>7011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8210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642</c:v>
                </c:pt>
                <c:pt idx="10" formatCode="0">
                  <c:v>870</c:v>
                </c:pt>
                <c:pt idx="11" formatCode="0">
                  <c:v>995</c:v>
                </c:pt>
                <c:pt idx="12" formatCode="0">
                  <c:v>908</c:v>
                </c:pt>
                <c:pt idx="13" formatCode="0">
                  <c:v>1296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86</xdr:row>
      <xdr:rowOff>180975</xdr:rowOff>
    </xdr:from>
    <xdr:to>
      <xdr:col>13</xdr:col>
      <xdr:colOff>74083</xdr:colOff>
      <xdr:row>106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topLeftCell="A70" zoomScale="90" zoomScaleNormal="90" workbookViewId="0">
      <selection activeCell="O91" sqref="O91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7" width="9.7109375" customWidth="1"/>
    <col min="8" max="8" width="9.7109375" style="16" bestFit="1" customWidth="1"/>
    <col min="9" max="9" width="8.28515625" style="16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2.5" customHeight="1" thickBot="1" x14ac:dyDescent="0.3">
      <c r="A2" s="43" t="s">
        <v>38</v>
      </c>
      <c r="B2" s="39">
        <v>2011</v>
      </c>
      <c r="C2" s="41">
        <v>2012</v>
      </c>
      <c r="D2" s="39">
        <v>2013</v>
      </c>
      <c r="E2" s="41">
        <v>2014</v>
      </c>
      <c r="F2" s="39">
        <v>2015</v>
      </c>
      <c r="G2" s="41">
        <v>2016</v>
      </c>
      <c r="H2" s="39">
        <v>2017</v>
      </c>
      <c r="I2" s="38" t="s">
        <v>95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thickBot="1" x14ac:dyDescent="0.3">
      <c r="A3" s="44"/>
      <c r="B3" s="40"/>
      <c r="C3" s="42"/>
      <c r="D3" s="40"/>
      <c r="E3" s="42"/>
      <c r="F3" s="40"/>
      <c r="G3" s="42"/>
      <c r="H3" s="40"/>
      <c r="I3" s="19" t="s">
        <v>49</v>
      </c>
      <c r="J3" s="20" t="s">
        <v>50</v>
      </c>
      <c r="K3" s="19" t="s">
        <v>51</v>
      </c>
      <c r="L3" s="20" t="s">
        <v>52</v>
      </c>
      <c r="M3" s="19" t="s">
        <v>53</v>
      </c>
      <c r="N3" s="20" t="s">
        <v>54</v>
      </c>
      <c r="O3" s="19" t="s">
        <v>55</v>
      </c>
      <c r="P3" s="20" t="s">
        <v>56</v>
      </c>
      <c r="Q3" s="19" t="s">
        <v>57</v>
      </c>
      <c r="R3" s="20" t="s">
        <v>58</v>
      </c>
      <c r="S3" s="19" t="s">
        <v>59</v>
      </c>
      <c r="T3" s="20" t="s">
        <v>60</v>
      </c>
      <c r="U3" s="19" t="s">
        <v>61</v>
      </c>
    </row>
    <row r="4" spans="1:21" x14ac:dyDescent="0.25">
      <c r="A4" s="4" t="s">
        <v>91</v>
      </c>
      <c r="B4" s="10"/>
      <c r="C4" s="12"/>
      <c r="D4" s="17" t="s">
        <v>46</v>
      </c>
      <c r="E4" s="12" t="s">
        <v>46</v>
      </c>
      <c r="F4" s="17" t="s">
        <v>46</v>
      </c>
      <c r="G4" s="12" t="s">
        <v>46</v>
      </c>
      <c r="H4" s="10" t="s">
        <v>46</v>
      </c>
      <c r="I4" s="8" t="s">
        <v>46</v>
      </c>
      <c r="J4" s="6" t="s">
        <v>46</v>
      </c>
      <c r="K4" s="8" t="s">
        <v>46</v>
      </c>
      <c r="L4" s="6" t="s">
        <v>46</v>
      </c>
      <c r="M4" s="8" t="s">
        <v>46</v>
      </c>
      <c r="N4" s="6" t="s">
        <v>46</v>
      </c>
      <c r="O4" s="8" t="s">
        <v>46</v>
      </c>
      <c r="P4" s="6" t="s">
        <v>46</v>
      </c>
      <c r="Q4" s="8" t="s">
        <v>46</v>
      </c>
      <c r="R4" s="6" t="s">
        <v>46</v>
      </c>
      <c r="S4" s="8" t="s">
        <v>46</v>
      </c>
      <c r="T4" s="6" t="s">
        <v>46</v>
      </c>
      <c r="U4" s="21">
        <f t="shared" ref="U4:U80" si="0">SUM(I4:T4)</f>
        <v>0</v>
      </c>
    </row>
    <row r="5" spans="1:21" x14ac:dyDescent="0.25">
      <c r="A5" s="4" t="s">
        <v>65</v>
      </c>
      <c r="B5" s="10"/>
      <c r="C5" s="12">
        <v>19</v>
      </c>
      <c r="D5" s="17" t="s">
        <v>46</v>
      </c>
      <c r="E5" s="12" t="s">
        <v>46</v>
      </c>
      <c r="F5" s="17">
        <v>1</v>
      </c>
      <c r="G5" s="12" t="s">
        <v>46</v>
      </c>
      <c r="H5" s="10">
        <v>1</v>
      </c>
      <c r="I5" s="8" t="s">
        <v>46</v>
      </c>
      <c r="J5" s="6" t="s">
        <v>46</v>
      </c>
      <c r="K5" s="8" t="s">
        <v>46</v>
      </c>
      <c r="L5" s="6" t="s">
        <v>46</v>
      </c>
      <c r="M5" s="8" t="s">
        <v>46</v>
      </c>
      <c r="N5" s="6" t="s">
        <v>46</v>
      </c>
      <c r="O5" s="8" t="s">
        <v>46</v>
      </c>
      <c r="P5" s="6" t="s">
        <v>46</v>
      </c>
      <c r="Q5" s="8" t="s">
        <v>46</v>
      </c>
      <c r="R5" s="6" t="s">
        <v>46</v>
      </c>
      <c r="S5" s="8" t="s">
        <v>46</v>
      </c>
      <c r="T5" s="6" t="s">
        <v>46</v>
      </c>
      <c r="U5" s="21">
        <f t="shared" ref="U5" si="1">SUM(I5:T5)</f>
        <v>0</v>
      </c>
    </row>
    <row r="6" spans="1:21" x14ac:dyDescent="0.25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8">
        <v>189</v>
      </c>
      <c r="J6" s="6">
        <v>300</v>
      </c>
      <c r="K6" s="8">
        <v>315</v>
      </c>
      <c r="L6" s="6">
        <v>526</v>
      </c>
      <c r="M6" s="8">
        <v>712</v>
      </c>
      <c r="N6" s="6">
        <v>662</v>
      </c>
      <c r="O6" s="8">
        <v>1040</v>
      </c>
      <c r="P6" s="6" t="s">
        <v>46</v>
      </c>
      <c r="Q6" s="8" t="s">
        <v>46</v>
      </c>
      <c r="R6" s="6" t="s">
        <v>46</v>
      </c>
      <c r="S6" s="8" t="s">
        <v>46</v>
      </c>
      <c r="T6" s="6" t="s">
        <v>46</v>
      </c>
      <c r="U6" s="21">
        <f t="shared" si="0"/>
        <v>3744</v>
      </c>
    </row>
    <row r="7" spans="1:21" x14ac:dyDescent="0.25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8">
        <v>3</v>
      </c>
      <c r="J7" s="6">
        <v>8</v>
      </c>
      <c r="K7" s="8">
        <v>6</v>
      </c>
      <c r="L7" s="6">
        <v>6</v>
      </c>
      <c r="M7" s="8">
        <v>3</v>
      </c>
      <c r="N7" s="6">
        <v>3</v>
      </c>
      <c r="O7" s="8">
        <v>2</v>
      </c>
      <c r="P7" s="6" t="s">
        <v>46</v>
      </c>
      <c r="Q7" s="8" t="s">
        <v>46</v>
      </c>
      <c r="R7" s="6" t="s">
        <v>46</v>
      </c>
      <c r="S7" s="8" t="s">
        <v>46</v>
      </c>
      <c r="T7" s="6" t="s">
        <v>46</v>
      </c>
      <c r="U7" s="21">
        <f t="shared" si="0"/>
        <v>31</v>
      </c>
    </row>
    <row r="8" spans="1:21" x14ac:dyDescent="0.25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8">
        <v>93</v>
      </c>
      <c r="J8" s="6">
        <v>108</v>
      </c>
      <c r="K8" s="8">
        <v>51</v>
      </c>
      <c r="L8" s="6">
        <v>57</v>
      </c>
      <c r="M8" s="8">
        <v>26</v>
      </c>
      <c r="N8" s="6">
        <v>60</v>
      </c>
      <c r="O8" s="8">
        <v>31</v>
      </c>
      <c r="P8" s="6" t="s">
        <v>46</v>
      </c>
      <c r="Q8" s="8" t="s">
        <v>46</v>
      </c>
      <c r="R8" s="6" t="s">
        <v>46</v>
      </c>
      <c r="S8" s="8" t="s">
        <v>46</v>
      </c>
      <c r="T8" s="6" t="s">
        <v>46</v>
      </c>
      <c r="U8" s="21">
        <f t="shared" si="0"/>
        <v>426</v>
      </c>
    </row>
    <row r="9" spans="1:21" x14ac:dyDescent="0.25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8">
        <v>115</v>
      </c>
      <c r="J9" s="6">
        <v>1</v>
      </c>
      <c r="K9" s="8">
        <v>1</v>
      </c>
      <c r="L9" s="6">
        <v>3</v>
      </c>
      <c r="M9" s="8">
        <v>4</v>
      </c>
      <c r="N9" s="6" t="s">
        <v>46</v>
      </c>
      <c r="O9" s="8">
        <v>1</v>
      </c>
      <c r="P9" s="6" t="s">
        <v>46</v>
      </c>
      <c r="Q9" s="8" t="s">
        <v>46</v>
      </c>
      <c r="R9" s="6" t="s">
        <v>46</v>
      </c>
      <c r="S9" s="8" t="s">
        <v>46</v>
      </c>
      <c r="T9" s="6" t="s">
        <v>46</v>
      </c>
      <c r="U9" s="21">
        <f t="shared" si="0"/>
        <v>125</v>
      </c>
    </row>
    <row r="10" spans="1:21" x14ac:dyDescent="0.25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46</v>
      </c>
      <c r="H10" s="10" t="s">
        <v>46</v>
      </c>
      <c r="I10" s="8" t="s">
        <v>46</v>
      </c>
      <c r="J10" s="6" t="s">
        <v>46</v>
      </c>
      <c r="K10" s="8" t="s">
        <v>46</v>
      </c>
      <c r="L10" s="6" t="s">
        <v>46</v>
      </c>
      <c r="M10" s="8" t="s">
        <v>46</v>
      </c>
      <c r="N10" s="6" t="s">
        <v>46</v>
      </c>
      <c r="O10" s="8" t="s">
        <v>46</v>
      </c>
      <c r="P10" s="6" t="s">
        <v>46</v>
      </c>
      <c r="Q10" s="8" t="s">
        <v>46</v>
      </c>
      <c r="R10" s="6" t="s">
        <v>46</v>
      </c>
      <c r="S10" s="8" t="s">
        <v>46</v>
      </c>
      <c r="T10" s="6" t="s">
        <v>46</v>
      </c>
      <c r="U10" s="21">
        <f t="shared" si="0"/>
        <v>0</v>
      </c>
    </row>
    <row r="11" spans="1:21" x14ac:dyDescent="0.25">
      <c r="A11" s="4" t="s">
        <v>41</v>
      </c>
      <c r="B11" s="10">
        <v>3</v>
      </c>
      <c r="C11" s="12"/>
      <c r="D11" s="17" t="s">
        <v>46</v>
      </c>
      <c r="E11" s="12">
        <v>0</v>
      </c>
      <c r="F11" s="17">
        <v>0</v>
      </c>
      <c r="G11" s="12" t="s">
        <v>46</v>
      </c>
      <c r="H11" s="10" t="s">
        <v>46</v>
      </c>
      <c r="I11" s="8" t="s">
        <v>46</v>
      </c>
      <c r="J11" s="6" t="s">
        <v>46</v>
      </c>
      <c r="K11" s="8" t="s">
        <v>46</v>
      </c>
      <c r="L11" s="6" t="s">
        <v>46</v>
      </c>
      <c r="M11" s="8" t="s">
        <v>46</v>
      </c>
      <c r="N11" s="6" t="s">
        <v>46</v>
      </c>
      <c r="O11" s="8">
        <v>4</v>
      </c>
      <c r="P11" s="6" t="s">
        <v>46</v>
      </c>
      <c r="Q11" s="8" t="s">
        <v>46</v>
      </c>
      <c r="R11" s="6" t="s">
        <v>46</v>
      </c>
      <c r="S11" s="8" t="s">
        <v>46</v>
      </c>
      <c r="T11" s="6" t="s">
        <v>46</v>
      </c>
      <c r="U11" s="21">
        <f t="shared" si="0"/>
        <v>4</v>
      </c>
    </row>
    <row r="12" spans="1:21" x14ac:dyDescent="0.25">
      <c r="A12" s="4" t="s">
        <v>48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8">
        <v>1</v>
      </c>
      <c r="J12" s="6">
        <v>1</v>
      </c>
      <c r="K12" s="8" t="s">
        <v>46</v>
      </c>
      <c r="L12" s="6">
        <v>2</v>
      </c>
      <c r="M12" s="8">
        <v>1</v>
      </c>
      <c r="N12" s="6" t="s">
        <v>46</v>
      </c>
      <c r="O12" s="8" t="s">
        <v>46</v>
      </c>
      <c r="P12" s="6" t="s">
        <v>46</v>
      </c>
      <c r="Q12" s="8" t="s">
        <v>46</v>
      </c>
      <c r="R12" s="6" t="s">
        <v>46</v>
      </c>
      <c r="S12" s="8" t="s">
        <v>46</v>
      </c>
      <c r="T12" s="6" t="s">
        <v>46</v>
      </c>
      <c r="U12" s="21">
        <f t="shared" si="0"/>
        <v>5</v>
      </c>
    </row>
    <row r="13" spans="1:21" x14ac:dyDescent="0.25">
      <c r="A13" s="4" t="s">
        <v>87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8" t="s">
        <v>46</v>
      </c>
      <c r="J13" s="6">
        <v>7</v>
      </c>
      <c r="K13" s="8">
        <v>1</v>
      </c>
      <c r="L13" s="6">
        <v>5</v>
      </c>
      <c r="M13" s="8">
        <v>6</v>
      </c>
      <c r="N13" s="6">
        <v>4</v>
      </c>
      <c r="O13" s="8">
        <v>5</v>
      </c>
      <c r="P13" s="6" t="s">
        <v>46</v>
      </c>
      <c r="Q13" s="8" t="s">
        <v>46</v>
      </c>
      <c r="R13" s="6" t="s">
        <v>46</v>
      </c>
      <c r="S13" s="8" t="s">
        <v>46</v>
      </c>
      <c r="T13" s="6" t="s">
        <v>46</v>
      </c>
      <c r="U13" s="21">
        <f t="shared" si="0"/>
        <v>28</v>
      </c>
    </row>
    <row r="14" spans="1:21" x14ac:dyDescent="0.25">
      <c r="A14" s="4" t="s">
        <v>88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8" t="s">
        <v>46</v>
      </c>
      <c r="J14" s="6" t="s">
        <v>46</v>
      </c>
      <c r="K14" s="8" t="s">
        <v>46</v>
      </c>
      <c r="L14" s="6" t="s">
        <v>46</v>
      </c>
      <c r="M14" s="8" t="s">
        <v>46</v>
      </c>
      <c r="N14" s="6" t="s">
        <v>46</v>
      </c>
      <c r="O14" s="8">
        <v>1</v>
      </c>
      <c r="P14" s="6" t="s">
        <v>46</v>
      </c>
      <c r="Q14" s="8" t="s">
        <v>46</v>
      </c>
      <c r="R14" s="6" t="s">
        <v>46</v>
      </c>
      <c r="S14" s="8" t="s">
        <v>46</v>
      </c>
      <c r="T14" s="6" t="s">
        <v>46</v>
      </c>
      <c r="U14" s="21">
        <f t="shared" ref="U14" si="2">SUM(I14:T14)</f>
        <v>1</v>
      </c>
    </row>
    <row r="15" spans="1:21" x14ac:dyDescent="0.25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8">
        <v>1</v>
      </c>
      <c r="J15" s="6">
        <v>6</v>
      </c>
      <c r="K15" s="8" t="s">
        <v>46</v>
      </c>
      <c r="L15" s="6">
        <v>2</v>
      </c>
      <c r="M15" s="8">
        <v>1</v>
      </c>
      <c r="N15" s="6">
        <v>5</v>
      </c>
      <c r="O15" s="8">
        <v>3</v>
      </c>
      <c r="P15" s="6" t="s">
        <v>46</v>
      </c>
      <c r="Q15" s="8" t="s">
        <v>46</v>
      </c>
      <c r="R15" s="6" t="s">
        <v>46</v>
      </c>
      <c r="S15" s="8" t="s">
        <v>46</v>
      </c>
      <c r="T15" s="6" t="s">
        <v>46</v>
      </c>
      <c r="U15" s="21">
        <f t="shared" si="0"/>
        <v>18</v>
      </c>
    </row>
    <row r="16" spans="1:21" x14ac:dyDescent="0.25">
      <c r="A16" s="4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46</v>
      </c>
      <c r="H16" s="10" t="s">
        <v>46</v>
      </c>
      <c r="I16" s="8" t="s">
        <v>46</v>
      </c>
      <c r="J16" s="6" t="s">
        <v>46</v>
      </c>
      <c r="K16" s="8" t="s">
        <v>46</v>
      </c>
      <c r="L16" s="6" t="s">
        <v>46</v>
      </c>
      <c r="M16" s="8" t="s">
        <v>46</v>
      </c>
      <c r="N16" s="6" t="s">
        <v>46</v>
      </c>
      <c r="O16" s="8" t="s">
        <v>46</v>
      </c>
      <c r="P16" s="6" t="s">
        <v>46</v>
      </c>
      <c r="Q16" s="8" t="s">
        <v>46</v>
      </c>
      <c r="R16" s="6" t="s">
        <v>46</v>
      </c>
      <c r="S16" s="8" t="s">
        <v>46</v>
      </c>
      <c r="T16" s="6" t="s">
        <v>46</v>
      </c>
      <c r="U16" s="21">
        <f t="shared" si="0"/>
        <v>0</v>
      </c>
    </row>
    <row r="17" spans="1:21" x14ac:dyDescent="0.25">
      <c r="A17" s="4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46</v>
      </c>
      <c r="H17" s="10" t="s">
        <v>46</v>
      </c>
      <c r="I17" s="8" t="s">
        <v>46</v>
      </c>
      <c r="J17" s="6" t="s">
        <v>46</v>
      </c>
      <c r="K17" s="8" t="s">
        <v>46</v>
      </c>
      <c r="L17" s="6" t="s">
        <v>46</v>
      </c>
      <c r="M17" s="8" t="s">
        <v>46</v>
      </c>
      <c r="N17" s="6" t="s">
        <v>46</v>
      </c>
      <c r="O17" s="8" t="s">
        <v>46</v>
      </c>
      <c r="P17" s="6" t="s">
        <v>46</v>
      </c>
      <c r="Q17" s="8" t="s">
        <v>46</v>
      </c>
      <c r="R17" s="6" t="s">
        <v>46</v>
      </c>
      <c r="S17" s="8" t="s">
        <v>46</v>
      </c>
      <c r="T17" s="6" t="s">
        <v>46</v>
      </c>
      <c r="U17" s="21">
        <f t="shared" si="0"/>
        <v>0</v>
      </c>
    </row>
    <row r="18" spans="1:21" x14ac:dyDescent="0.25">
      <c r="A18" s="4" t="s">
        <v>45</v>
      </c>
      <c r="B18" s="10">
        <v>3</v>
      </c>
      <c r="C18" s="12"/>
      <c r="D18" s="17" t="s">
        <v>46</v>
      </c>
      <c r="E18" s="12">
        <v>0</v>
      </c>
      <c r="F18" s="17">
        <v>0</v>
      </c>
      <c r="G18" s="12" t="s">
        <v>46</v>
      </c>
      <c r="H18" s="10" t="s">
        <v>46</v>
      </c>
      <c r="I18" s="8" t="s">
        <v>46</v>
      </c>
      <c r="J18" s="6" t="s">
        <v>46</v>
      </c>
      <c r="K18" s="8" t="s">
        <v>46</v>
      </c>
      <c r="L18" s="6" t="s">
        <v>46</v>
      </c>
      <c r="M18" s="8" t="s">
        <v>46</v>
      </c>
      <c r="N18" s="6" t="s">
        <v>46</v>
      </c>
      <c r="O18" s="8" t="s">
        <v>46</v>
      </c>
      <c r="P18" s="6" t="s">
        <v>46</v>
      </c>
      <c r="Q18" s="8" t="s">
        <v>46</v>
      </c>
      <c r="R18" s="6" t="s">
        <v>46</v>
      </c>
      <c r="S18" s="8" t="s">
        <v>46</v>
      </c>
      <c r="T18" s="6" t="s">
        <v>46</v>
      </c>
      <c r="U18" s="21">
        <f t="shared" si="0"/>
        <v>0</v>
      </c>
    </row>
    <row r="19" spans="1:21" x14ac:dyDescent="0.25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8" t="s">
        <v>46</v>
      </c>
      <c r="J19" s="6" t="s">
        <v>46</v>
      </c>
      <c r="K19" s="8" t="s">
        <v>46</v>
      </c>
      <c r="L19" s="6" t="s">
        <v>46</v>
      </c>
      <c r="M19" s="8" t="s">
        <v>46</v>
      </c>
      <c r="N19" s="6" t="s">
        <v>46</v>
      </c>
      <c r="O19" s="8" t="s">
        <v>46</v>
      </c>
      <c r="P19" s="6" t="s">
        <v>46</v>
      </c>
      <c r="Q19" s="8" t="s">
        <v>46</v>
      </c>
      <c r="R19" s="6" t="s">
        <v>46</v>
      </c>
      <c r="S19" s="8" t="s">
        <v>46</v>
      </c>
      <c r="T19" s="6" t="s">
        <v>46</v>
      </c>
      <c r="U19" s="21">
        <f t="shared" si="0"/>
        <v>0</v>
      </c>
    </row>
    <row r="20" spans="1:21" x14ac:dyDescent="0.25">
      <c r="A20" s="4" t="s">
        <v>86</v>
      </c>
      <c r="B20" s="10"/>
      <c r="C20" s="12"/>
      <c r="D20" s="17"/>
      <c r="E20" s="12"/>
      <c r="F20" s="17"/>
      <c r="G20" s="12">
        <v>9</v>
      </c>
      <c r="H20" s="10">
        <v>13</v>
      </c>
      <c r="I20" s="8" t="s">
        <v>46</v>
      </c>
      <c r="J20" s="6">
        <v>1</v>
      </c>
      <c r="K20" s="8">
        <v>1</v>
      </c>
      <c r="L20" s="6">
        <v>3</v>
      </c>
      <c r="M20" s="8" t="s">
        <v>46</v>
      </c>
      <c r="N20" s="6">
        <v>2</v>
      </c>
      <c r="O20" s="8">
        <v>4</v>
      </c>
      <c r="P20" s="6" t="s">
        <v>46</v>
      </c>
      <c r="Q20" s="8" t="s">
        <v>46</v>
      </c>
      <c r="R20" s="6" t="s">
        <v>46</v>
      </c>
      <c r="S20" s="8" t="s">
        <v>46</v>
      </c>
      <c r="T20" s="6" t="s">
        <v>46</v>
      </c>
      <c r="U20" s="21">
        <f>SUM(I20:T20)</f>
        <v>11</v>
      </c>
    </row>
    <row r="21" spans="1:21" x14ac:dyDescent="0.25">
      <c r="A21" s="4" t="s">
        <v>77</v>
      </c>
      <c r="B21" s="10"/>
      <c r="C21" s="12"/>
      <c r="D21" s="17"/>
      <c r="E21" s="12"/>
      <c r="F21" s="17"/>
      <c r="G21" s="12">
        <v>2</v>
      </c>
      <c r="H21" s="10">
        <v>3</v>
      </c>
      <c r="I21" s="8" t="s">
        <v>46</v>
      </c>
      <c r="J21" s="6">
        <v>2</v>
      </c>
      <c r="K21" s="8">
        <v>1</v>
      </c>
      <c r="L21" s="6" t="s">
        <v>46</v>
      </c>
      <c r="M21" s="8">
        <v>1</v>
      </c>
      <c r="N21" s="6">
        <v>1</v>
      </c>
      <c r="O21" s="8" t="s">
        <v>46</v>
      </c>
      <c r="P21" s="6" t="s">
        <v>46</v>
      </c>
      <c r="Q21" s="8" t="s">
        <v>46</v>
      </c>
      <c r="R21" s="6" t="s">
        <v>46</v>
      </c>
      <c r="S21" s="8" t="s">
        <v>46</v>
      </c>
      <c r="T21" s="6" t="s">
        <v>46</v>
      </c>
      <c r="U21" s="21">
        <f t="shared" si="0"/>
        <v>5</v>
      </c>
    </row>
    <row r="22" spans="1:21" x14ac:dyDescent="0.25">
      <c r="A22" s="4" t="s">
        <v>42</v>
      </c>
      <c r="B22" s="10">
        <v>4</v>
      </c>
      <c r="C22" s="12"/>
      <c r="D22" s="17" t="s">
        <v>46</v>
      </c>
      <c r="E22" s="12">
        <v>1</v>
      </c>
      <c r="F22" s="17">
        <v>0</v>
      </c>
      <c r="G22" s="12">
        <v>2</v>
      </c>
      <c r="H22" s="10">
        <v>2</v>
      </c>
      <c r="I22" s="8" t="s">
        <v>46</v>
      </c>
      <c r="J22" s="6" t="s">
        <v>46</v>
      </c>
      <c r="K22" s="8" t="s">
        <v>46</v>
      </c>
      <c r="L22" s="6">
        <v>1</v>
      </c>
      <c r="M22" s="8" t="s">
        <v>46</v>
      </c>
      <c r="N22" s="6" t="s">
        <v>46</v>
      </c>
      <c r="O22" s="8" t="s">
        <v>46</v>
      </c>
      <c r="P22" s="6" t="s">
        <v>46</v>
      </c>
      <c r="Q22" s="8" t="s">
        <v>46</v>
      </c>
      <c r="R22" s="6" t="s">
        <v>46</v>
      </c>
      <c r="S22" s="8" t="s">
        <v>46</v>
      </c>
      <c r="T22" s="6" t="s">
        <v>46</v>
      </c>
      <c r="U22" s="21">
        <f t="shared" si="0"/>
        <v>1</v>
      </c>
    </row>
    <row r="23" spans="1:21" x14ac:dyDescent="0.25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8" t="s">
        <v>46</v>
      </c>
      <c r="J23" s="6">
        <v>2</v>
      </c>
      <c r="K23" s="8" t="s">
        <v>46</v>
      </c>
      <c r="L23" s="6" t="s">
        <v>46</v>
      </c>
      <c r="M23" s="8" t="s">
        <v>46</v>
      </c>
      <c r="N23" s="6" t="s">
        <v>46</v>
      </c>
      <c r="O23" s="8" t="s">
        <v>46</v>
      </c>
      <c r="P23" s="6" t="s">
        <v>46</v>
      </c>
      <c r="Q23" s="8" t="s">
        <v>46</v>
      </c>
      <c r="R23" s="6" t="s">
        <v>46</v>
      </c>
      <c r="S23" s="8" t="s">
        <v>46</v>
      </c>
      <c r="T23" s="6" t="s">
        <v>46</v>
      </c>
      <c r="U23" s="21">
        <f t="shared" si="0"/>
        <v>2</v>
      </c>
    </row>
    <row r="24" spans="1:21" x14ac:dyDescent="0.25">
      <c r="A24" s="4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46</v>
      </c>
      <c r="H24" s="10" t="s">
        <v>46</v>
      </c>
      <c r="I24" s="8" t="s">
        <v>46</v>
      </c>
      <c r="J24" s="6" t="s">
        <v>46</v>
      </c>
      <c r="K24" s="8" t="s">
        <v>46</v>
      </c>
      <c r="L24" s="6" t="s">
        <v>46</v>
      </c>
      <c r="M24" s="8" t="s">
        <v>46</v>
      </c>
      <c r="N24" s="6" t="s">
        <v>46</v>
      </c>
      <c r="O24" s="8" t="s">
        <v>46</v>
      </c>
      <c r="P24" s="6" t="s">
        <v>46</v>
      </c>
      <c r="Q24" s="8" t="s">
        <v>46</v>
      </c>
      <c r="R24" s="6" t="s">
        <v>46</v>
      </c>
      <c r="S24" s="8" t="s">
        <v>46</v>
      </c>
      <c r="T24" s="6" t="s">
        <v>46</v>
      </c>
      <c r="U24" s="21">
        <f t="shared" si="0"/>
        <v>0</v>
      </c>
    </row>
    <row r="25" spans="1:21" x14ac:dyDescent="0.25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8" t="s">
        <v>46</v>
      </c>
      <c r="J25" s="6">
        <v>4</v>
      </c>
      <c r="K25" s="8" t="s">
        <v>46</v>
      </c>
      <c r="L25" s="6">
        <v>1</v>
      </c>
      <c r="M25" s="8" t="s">
        <v>46</v>
      </c>
      <c r="N25" s="6">
        <v>4</v>
      </c>
      <c r="O25" s="8" t="s">
        <v>46</v>
      </c>
      <c r="P25" s="6" t="s">
        <v>46</v>
      </c>
      <c r="Q25" s="8" t="s">
        <v>46</v>
      </c>
      <c r="R25" s="6" t="s">
        <v>46</v>
      </c>
      <c r="S25" s="8" t="s">
        <v>46</v>
      </c>
      <c r="T25" s="6" t="s">
        <v>46</v>
      </c>
      <c r="U25" s="21">
        <f t="shared" si="0"/>
        <v>9</v>
      </c>
    </row>
    <row r="26" spans="1:21" x14ac:dyDescent="0.25">
      <c r="A26" s="4" t="s">
        <v>25</v>
      </c>
      <c r="B26" s="10">
        <v>1093</v>
      </c>
      <c r="C26" s="12">
        <v>2</v>
      </c>
      <c r="D26" s="17">
        <v>2</v>
      </c>
      <c r="E26" s="12">
        <v>1</v>
      </c>
      <c r="F26" s="17">
        <v>0</v>
      </c>
      <c r="G26" s="12">
        <v>1</v>
      </c>
      <c r="H26" s="10">
        <v>0</v>
      </c>
      <c r="I26" s="8" t="s">
        <v>46</v>
      </c>
      <c r="J26" s="6" t="s">
        <v>46</v>
      </c>
      <c r="K26" s="8" t="s">
        <v>46</v>
      </c>
      <c r="L26" s="6" t="s">
        <v>46</v>
      </c>
      <c r="M26" s="8" t="s">
        <v>46</v>
      </c>
      <c r="N26" s="6" t="s">
        <v>46</v>
      </c>
      <c r="O26" s="8" t="s">
        <v>46</v>
      </c>
      <c r="P26" s="6" t="s">
        <v>46</v>
      </c>
      <c r="Q26" s="8" t="s">
        <v>46</v>
      </c>
      <c r="R26" s="6" t="s">
        <v>46</v>
      </c>
      <c r="S26" s="8" t="s">
        <v>46</v>
      </c>
      <c r="T26" s="6" t="s">
        <v>46</v>
      </c>
      <c r="U26" s="21">
        <f t="shared" si="0"/>
        <v>0</v>
      </c>
    </row>
    <row r="27" spans="1:21" x14ac:dyDescent="0.25">
      <c r="A27" s="4" t="s">
        <v>94</v>
      </c>
      <c r="B27" s="10"/>
      <c r="C27" s="12"/>
      <c r="D27" s="17"/>
      <c r="E27" s="12"/>
      <c r="F27" s="17"/>
      <c r="G27" s="12"/>
      <c r="H27" s="10">
        <v>2</v>
      </c>
      <c r="I27" s="8" t="s">
        <v>46</v>
      </c>
      <c r="J27" s="6" t="s">
        <v>46</v>
      </c>
      <c r="K27" s="8" t="s">
        <v>46</v>
      </c>
      <c r="L27" s="6" t="s">
        <v>46</v>
      </c>
      <c r="M27" s="8" t="s">
        <v>46</v>
      </c>
      <c r="N27" s="6">
        <v>1</v>
      </c>
      <c r="O27" s="8">
        <v>1</v>
      </c>
      <c r="P27" s="6" t="s">
        <v>46</v>
      </c>
      <c r="Q27" s="8" t="s">
        <v>46</v>
      </c>
      <c r="R27" s="6" t="s">
        <v>46</v>
      </c>
      <c r="S27" s="8" t="s">
        <v>46</v>
      </c>
      <c r="T27" s="6" t="s">
        <v>46</v>
      </c>
      <c r="U27" s="21">
        <f t="shared" si="0"/>
        <v>2</v>
      </c>
    </row>
    <row r="28" spans="1:21" x14ac:dyDescent="0.25">
      <c r="A28" s="4" t="s">
        <v>93</v>
      </c>
      <c r="B28" s="10"/>
      <c r="C28" s="12"/>
      <c r="D28" s="17"/>
      <c r="E28" s="12"/>
      <c r="F28" s="17"/>
      <c r="G28" s="12"/>
      <c r="H28" s="10">
        <v>1</v>
      </c>
      <c r="I28" s="8" t="s">
        <v>46</v>
      </c>
      <c r="J28" s="6" t="s">
        <v>46</v>
      </c>
      <c r="K28" s="8">
        <v>3</v>
      </c>
      <c r="L28" s="6">
        <v>1</v>
      </c>
      <c r="M28" s="8" t="s">
        <v>46</v>
      </c>
      <c r="N28" s="6" t="s">
        <v>46</v>
      </c>
      <c r="O28" s="8" t="s">
        <v>46</v>
      </c>
      <c r="P28" s="6" t="s">
        <v>46</v>
      </c>
      <c r="Q28" s="8" t="s">
        <v>46</v>
      </c>
      <c r="R28" s="6" t="s">
        <v>46</v>
      </c>
      <c r="S28" s="8" t="s">
        <v>46</v>
      </c>
      <c r="T28" s="6" t="s">
        <v>46</v>
      </c>
      <c r="U28" s="21">
        <f t="shared" ref="U28" si="3">SUM(I28:T28)</f>
        <v>4</v>
      </c>
    </row>
    <row r="29" spans="1:21" x14ac:dyDescent="0.25">
      <c r="A29" s="4" t="s">
        <v>24</v>
      </c>
      <c r="B29" s="10">
        <v>1</v>
      </c>
      <c r="C29" s="12">
        <v>1</v>
      </c>
      <c r="D29" s="17">
        <v>1</v>
      </c>
      <c r="E29" s="12">
        <v>2</v>
      </c>
      <c r="F29" s="17">
        <v>1</v>
      </c>
      <c r="G29" s="12">
        <v>1</v>
      </c>
      <c r="H29" s="10">
        <v>1</v>
      </c>
      <c r="I29" s="8" t="s">
        <v>46</v>
      </c>
      <c r="J29" s="6" t="s">
        <v>46</v>
      </c>
      <c r="K29" s="8" t="s">
        <v>46</v>
      </c>
      <c r="L29" s="6">
        <v>1</v>
      </c>
      <c r="M29" s="8" t="s">
        <v>46</v>
      </c>
      <c r="N29" s="6" t="s">
        <v>46</v>
      </c>
      <c r="O29" s="8" t="s">
        <v>46</v>
      </c>
      <c r="P29" s="6" t="s">
        <v>46</v>
      </c>
      <c r="Q29" s="8" t="s">
        <v>46</v>
      </c>
      <c r="R29" s="6" t="s">
        <v>46</v>
      </c>
      <c r="S29" s="8" t="s">
        <v>46</v>
      </c>
      <c r="T29" s="6" t="s">
        <v>46</v>
      </c>
      <c r="U29" s="21">
        <f t="shared" si="0"/>
        <v>1</v>
      </c>
    </row>
    <row r="30" spans="1:21" x14ac:dyDescent="0.25">
      <c r="A30" s="4" t="s">
        <v>23</v>
      </c>
      <c r="B30" s="10">
        <v>293</v>
      </c>
      <c r="C30" s="12">
        <v>295</v>
      </c>
      <c r="D30" s="17">
        <v>297</v>
      </c>
      <c r="E30" s="12">
        <v>295</v>
      </c>
      <c r="F30" s="17">
        <v>300</v>
      </c>
      <c r="G30" s="12">
        <v>297</v>
      </c>
      <c r="H30" s="10">
        <v>295</v>
      </c>
      <c r="I30" s="8" t="s">
        <v>46</v>
      </c>
      <c r="J30" s="6">
        <v>19</v>
      </c>
      <c r="K30" s="8">
        <v>107</v>
      </c>
      <c r="L30" s="6">
        <v>69</v>
      </c>
      <c r="M30" s="8">
        <v>56</v>
      </c>
      <c r="N30" s="6">
        <v>15</v>
      </c>
      <c r="O30" s="8">
        <v>11</v>
      </c>
      <c r="P30" s="6" t="s">
        <v>46</v>
      </c>
      <c r="Q30" s="8" t="s">
        <v>46</v>
      </c>
      <c r="R30" s="6" t="s">
        <v>46</v>
      </c>
      <c r="S30" s="8" t="s">
        <v>46</v>
      </c>
      <c r="T30" s="6" t="s">
        <v>46</v>
      </c>
      <c r="U30" s="21">
        <f t="shared" si="0"/>
        <v>277</v>
      </c>
    </row>
    <row r="31" spans="1:21" x14ac:dyDescent="0.25">
      <c r="A31" s="4" t="s">
        <v>22</v>
      </c>
      <c r="B31" s="10">
        <v>12</v>
      </c>
      <c r="C31" s="12">
        <v>15</v>
      </c>
      <c r="D31" s="17">
        <v>19</v>
      </c>
      <c r="E31" s="12">
        <v>146</v>
      </c>
      <c r="F31" s="17">
        <v>66</v>
      </c>
      <c r="G31" s="12">
        <v>7</v>
      </c>
      <c r="H31" s="10">
        <v>0</v>
      </c>
      <c r="I31" s="8" t="s">
        <v>46</v>
      </c>
      <c r="J31" s="6" t="s">
        <v>46</v>
      </c>
      <c r="K31" s="8" t="s">
        <v>46</v>
      </c>
      <c r="L31" s="6" t="s">
        <v>46</v>
      </c>
      <c r="M31" s="8" t="s">
        <v>46</v>
      </c>
      <c r="N31" s="6" t="s">
        <v>46</v>
      </c>
      <c r="O31" s="8" t="s">
        <v>46</v>
      </c>
      <c r="P31" s="6" t="s">
        <v>46</v>
      </c>
      <c r="Q31" s="8" t="s">
        <v>46</v>
      </c>
      <c r="R31" s="6" t="s">
        <v>46</v>
      </c>
      <c r="S31" s="8" t="s">
        <v>46</v>
      </c>
      <c r="T31" s="6" t="s">
        <v>46</v>
      </c>
      <c r="U31" s="21">
        <f t="shared" si="0"/>
        <v>0</v>
      </c>
    </row>
    <row r="32" spans="1:21" x14ac:dyDescent="0.25">
      <c r="A32" s="4" t="s">
        <v>21</v>
      </c>
      <c r="B32" s="10">
        <v>1</v>
      </c>
      <c r="C32" s="12">
        <v>3</v>
      </c>
      <c r="D32" s="17">
        <v>27</v>
      </c>
      <c r="E32" s="12">
        <v>88</v>
      </c>
      <c r="F32" s="17">
        <v>3</v>
      </c>
      <c r="G32" s="12" t="s">
        <v>46</v>
      </c>
      <c r="H32" s="10" t="s">
        <v>46</v>
      </c>
      <c r="I32" s="8" t="s">
        <v>46</v>
      </c>
      <c r="J32" s="6" t="s">
        <v>46</v>
      </c>
      <c r="K32" s="8" t="s">
        <v>46</v>
      </c>
      <c r="L32" s="6" t="s">
        <v>46</v>
      </c>
      <c r="M32" s="8" t="s">
        <v>46</v>
      </c>
      <c r="N32" s="6" t="s">
        <v>46</v>
      </c>
      <c r="O32" s="8" t="s">
        <v>46</v>
      </c>
      <c r="P32" s="6" t="s">
        <v>46</v>
      </c>
      <c r="Q32" s="8" t="s">
        <v>46</v>
      </c>
      <c r="R32" s="6" t="s">
        <v>46</v>
      </c>
      <c r="S32" s="8" t="s">
        <v>46</v>
      </c>
      <c r="T32" s="6" t="s">
        <v>46</v>
      </c>
      <c r="U32" s="21">
        <f t="shared" si="0"/>
        <v>0</v>
      </c>
    </row>
    <row r="33" spans="1:21" ht="26.25" x14ac:dyDescent="0.25">
      <c r="A33" s="4" t="s">
        <v>83</v>
      </c>
      <c r="B33" s="10">
        <v>15</v>
      </c>
      <c r="C33" s="12">
        <v>12</v>
      </c>
      <c r="D33" s="17">
        <v>38</v>
      </c>
      <c r="E33" s="12">
        <v>16</v>
      </c>
      <c r="F33" s="17">
        <v>23</v>
      </c>
      <c r="G33" s="12">
        <v>3</v>
      </c>
      <c r="H33" s="10">
        <v>2</v>
      </c>
      <c r="I33" s="8" t="s">
        <v>46</v>
      </c>
      <c r="J33" s="6" t="s">
        <v>46</v>
      </c>
      <c r="K33" s="8" t="s">
        <v>46</v>
      </c>
      <c r="L33" s="6" t="s">
        <v>46</v>
      </c>
      <c r="M33" s="8" t="s">
        <v>46</v>
      </c>
      <c r="N33" s="6" t="s">
        <v>46</v>
      </c>
      <c r="O33" s="8" t="s">
        <v>46</v>
      </c>
      <c r="P33" s="6" t="s">
        <v>46</v>
      </c>
      <c r="Q33" s="8" t="s">
        <v>46</v>
      </c>
      <c r="R33" s="6" t="s">
        <v>46</v>
      </c>
      <c r="S33" s="8" t="s">
        <v>46</v>
      </c>
      <c r="T33" s="6" t="s">
        <v>46</v>
      </c>
      <c r="U33" s="21">
        <f t="shared" si="0"/>
        <v>0</v>
      </c>
    </row>
    <row r="34" spans="1:21" x14ac:dyDescent="0.25">
      <c r="A34" s="4" t="s">
        <v>69</v>
      </c>
      <c r="B34" s="10"/>
      <c r="C34" s="12"/>
      <c r="D34" s="17"/>
      <c r="E34" s="12"/>
      <c r="F34" s="17"/>
      <c r="G34" s="12">
        <v>7</v>
      </c>
      <c r="H34" s="10">
        <v>3</v>
      </c>
      <c r="I34" s="8" t="s">
        <v>46</v>
      </c>
      <c r="J34" s="6" t="s">
        <v>46</v>
      </c>
      <c r="K34" s="8" t="s">
        <v>46</v>
      </c>
      <c r="L34" s="6" t="s">
        <v>46</v>
      </c>
      <c r="M34" s="8" t="s">
        <v>46</v>
      </c>
      <c r="N34" s="6" t="s">
        <v>46</v>
      </c>
      <c r="O34" s="8" t="s">
        <v>46</v>
      </c>
      <c r="P34" s="6" t="s">
        <v>46</v>
      </c>
      <c r="Q34" s="8" t="s">
        <v>46</v>
      </c>
      <c r="R34" s="6" t="s">
        <v>46</v>
      </c>
      <c r="S34" s="8" t="s">
        <v>46</v>
      </c>
      <c r="T34" s="6" t="s">
        <v>46</v>
      </c>
      <c r="U34" s="21">
        <f t="shared" si="0"/>
        <v>0</v>
      </c>
    </row>
    <row r="35" spans="1:21" ht="26.25" x14ac:dyDescent="0.25">
      <c r="A35" s="4" t="s">
        <v>80</v>
      </c>
      <c r="B35" s="10"/>
      <c r="C35" s="12"/>
      <c r="D35" s="17"/>
      <c r="E35" s="12"/>
      <c r="F35" s="17"/>
      <c r="G35" s="12">
        <v>41</v>
      </c>
      <c r="H35" s="10">
        <v>7</v>
      </c>
      <c r="I35" s="8" t="s">
        <v>46</v>
      </c>
      <c r="J35" s="6" t="s">
        <v>46</v>
      </c>
      <c r="K35" s="8" t="s">
        <v>46</v>
      </c>
      <c r="L35" s="6" t="s">
        <v>46</v>
      </c>
      <c r="M35" s="8" t="s">
        <v>46</v>
      </c>
      <c r="N35" s="6" t="s">
        <v>46</v>
      </c>
      <c r="O35" s="8" t="s">
        <v>46</v>
      </c>
      <c r="P35" s="6" t="s">
        <v>46</v>
      </c>
      <c r="Q35" s="8" t="s">
        <v>46</v>
      </c>
      <c r="R35" s="6" t="s">
        <v>46</v>
      </c>
      <c r="S35" s="8" t="s">
        <v>46</v>
      </c>
      <c r="T35" s="6" t="s">
        <v>46</v>
      </c>
      <c r="U35" s="21">
        <f t="shared" si="0"/>
        <v>0</v>
      </c>
    </row>
    <row r="36" spans="1:21" x14ac:dyDescent="0.25">
      <c r="A36" s="4" t="s">
        <v>20</v>
      </c>
      <c r="B36" s="10"/>
      <c r="C36" s="12">
        <v>3</v>
      </c>
      <c r="D36" s="17">
        <v>5</v>
      </c>
      <c r="E36" s="12">
        <v>3</v>
      </c>
      <c r="F36" s="17">
        <v>6</v>
      </c>
      <c r="G36" s="12">
        <v>2</v>
      </c>
      <c r="H36" s="10">
        <v>1</v>
      </c>
      <c r="I36" s="8" t="s">
        <v>46</v>
      </c>
      <c r="J36" s="6" t="s">
        <v>46</v>
      </c>
      <c r="K36" s="8" t="s">
        <v>46</v>
      </c>
      <c r="L36" s="6" t="s">
        <v>46</v>
      </c>
      <c r="M36" s="8" t="s">
        <v>46</v>
      </c>
      <c r="N36" s="6" t="s">
        <v>46</v>
      </c>
      <c r="O36" s="8" t="s">
        <v>46</v>
      </c>
      <c r="P36" s="6" t="s">
        <v>46</v>
      </c>
      <c r="Q36" s="8" t="s">
        <v>46</v>
      </c>
      <c r="R36" s="6" t="s">
        <v>46</v>
      </c>
      <c r="S36" s="8" t="s">
        <v>46</v>
      </c>
      <c r="T36" s="6" t="s">
        <v>46</v>
      </c>
      <c r="U36" s="21">
        <f t="shared" si="0"/>
        <v>0</v>
      </c>
    </row>
    <row r="37" spans="1:21" x14ac:dyDescent="0.25">
      <c r="A37" s="4" t="s">
        <v>19</v>
      </c>
      <c r="B37" s="10">
        <v>6</v>
      </c>
      <c r="C37" s="12">
        <v>42</v>
      </c>
      <c r="D37" s="17">
        <v>14</v>
      </c>
      <c r="E37" s="12">
        <v>16</v>
      </c>
      <c r="F37" s="17">
        <v>6</v>
      </c>
      <c r="G37" s="12">
        <v>1</v>
      </c>
      <c r="H37" s="10">
        <v>0</v>
      </c>
      <c r="I37" s="8" t="s">
        <v>46</v>
      </c>
      <c r="J37" s="6" t="s">
        <v>46</v>
      </c>
      <c r="K37" s="8" t="s">
        <v>46</v>
      </c>
      <c r="L37" s="6" t="s">
        <v>46</v>
      </c>
      <c r="M37" s="8" t="s">
        <v>46</v>
      </c>
      <c r="N37" s="6" t="s">
        <v>46</v>
      </c>
      <c r="O37" s="8" t="s">
        <v>46</v>
      </c>
      <c r="P37" s="6" t="s">
        <v>46</v>
      </c>
      <c r="Q37" s="8" t="s">
        <v>46</v>
      </c>
      <c r="R37" s="6" t="s">
        <v>46</v>
      </c>
      <c r="S37" s="8" t="s">
        <v>46</v>
      </c>
      <c r="T37" s="6" t="s">
        <v>46</v>
      </c>
      <c r="U37" s="21">
        <f t="shared" si="0"/>
        <v>0</v>
      </c>
    </row>
    <row r="38" spans="1:21" x14ac:dyDescent="0.25">
      <c r="A38" s="4" t="s">
        <v>89</v>
      </c>
      <c r="B38" s="10">
        <v>6</v>
      </c>
      <c r="C38" s="12">
        <v>0</v>
      </c>
      <c r="D38" s="17">
        <v>0</v>
      </c>
      <c r="E38" s="12">
        <v>0</v>
      </c>
      <c r="F38" s="17">
        <v>0</v>
      </c>
      <c r="G38" s="12">
        <v>1</v>
      </c>
      <c r="H38" s="10">
        <v>0</v>
      </c>
      <c r="I38" s="8" t="s">
        <v>46</v>
      </c>
      <c r="J38" s="6" t="s">
        <v>46</v>
      </c>
      <c r="K38" s="8" t="s">
        <v>46</v>
      </c>
      <c r="L38" s="6" t="s">
        <v>46</v>
      </c>
      <c r="M38" s="8" t="s">
        <v>46</v>
      </c>
      <c r="N38" s="6" t="s">
        <v>46</v>
      </c>
      <c r="O38" s="8" t="s">
        <v>46</v>
      </c>
      <c r="P38" s="6" t="s">
        <v>46</v>
      </c>
      <c r="Q38" s="8" t="s">
        <v>46</v>
      </c>
      <c r="R38" s="6" t="s">
        <v>46</v>
      </c>
      <c r="S38" s="8" t="s">
        <v>46</v>
      </c>
      <c r="T38" s="6" t="s">
        <v>46</v>
      </c>
      <c r="U38" s="21">
        <f t="shared" ref="U38" si="4">SUM(I38:T38)</f>
        <v>0</v>
      </c>
    </row>
    <row r="39" spans="1:21" x14ac:dyDescent="0.25">
      <c r="A39" s="4" t="s">
        <v>78</v>
      </c>
      <c r="B39" s="10"/>
      <c r="C39" s="12"/>
      <c r="D39" s="17"/>
      <c r="E39" s="12"/>
      <c r="F39" s="17"/>
      <c r="G39" s="12">
        <v>3</v>
      </c>
      <c r="H39" s="10">
        <v>4</v>
      </c>
      <c r="I39" s="8" t="s">
        <v>46</v>
      </c>
      <c r="J39" s="6" t="s">
        <v>46</v>
      </c>
      <c r="K39" s="8" t="s">
        <v>46</v>
      </c>
      <c r="L39" s="6" t="s">
        <v>46</v>
      </c>
      <c r="M39" s="8" t="s">
        <v>46</v>
      </c>
      <c r="N39" s="6">
        <v>2</v>
      </c>
      <c r="O39" s="8">
        <v>1</v>
      </c>
      <c r="P39" s="6" t="s">
        <v>46</v>
      </c>
      <c r="Q39" s="8" t="s">
        <v>46</v>
      </c>
      <c r="R39" s="6" t="s">
        <v>46</v>
      </c>
      <c r="S39" s="8" t="s">
        <v>46</v>
      </c>
      <c r="T39" s="6" t="s">
        <v>46</v>
      </c>
      <c r="U39" s="21">
        <f t="shared" si="0"/>
        <v>3</v>
      </c>
    </row>
    <row r="40" spans="1:21" x14ac:dyDescent="0.25">
      <c r="A40" s="4" t="s">
        <v>79</v>
      </c>
      <c r="B40" s="10"/>
      <c r="C40" s="12"/>
      <c r="D40" s="17"/>
      <c r="E40" s="12"/>
      <c r="F40" s="17"/>
      <c r="G40" s="12">
        <v>23</v>
      </c>
      <c r="H40" s="10">
        <v>2</v>
      </c>
      <c r="I40" s="8" t="s">
        <v>46</v>
      </c>
      <c r="J40" s="6" t="s">
        <v>46</v>
      </c>
      <c r="K40" s="8" t="s">
        <v>46</v>
      </c>
      <c r="L40" s="6" t="s">
        <v>46</v>
      </c>
      <c r="M40" s="8">
        <v>1</v>
      </c>
      <c r="N40" s="6" t="s">
        <v>46</v>
      </c>
      <c r="O40" s="8" t="s">
        <v>46</v>
      </c>
      <c r="P40" s="6" t="s">
        <v>46</v>
      </c>
      <c r="Q40" s="8" t="s">
        <v>46</v>
      </c>
      <c r="R40" s="6" t="s">
        <v>46</v>
      </c>
      <c r="S40" s="8" t="s">
        <v>46</v>
      </c>
      <c r="T40" s="6" t="s">
        <v>46</v>
      </c>
      <c r="U40" s="21">
        <f t="shared" si="0"/>
        <v>1</v>
      </c>
    </row>
    <row r="41" spans="1:21" x14ac:dyDescent="0.25">
      <c r="A41" s="4" t="s">
        <v>90</v>
      </c>
      <c r="B41" s="10"/>
      <c r="C41" s="12"/>
      <c r="D41" s="17"/>
      <c r="E41" s="12"/>
      <c r="F41" s="17"/>
      <c r="G41" s="12">
        <v>2</v>
      </c>
      <c r="H41" s="10">
        <v>2</v>
      </c>
      <c r="I41" s="8" t="s">
        <v>46</v>
      </c>
      <c r="J41" s="6" t="s">
        <v>46</v>
      </c>
      <c r="K41" s="8" t="s">
        <v>46</v>
      </c>
      <c r="L41" s="6" t="s">
        <v>46</v>
      </c>
      <c r="M41" s="8" t="s">
        <v>46</v>
      </c>
      <c r="N41" s="6" t="s">
        <v>46</v>
      </c>
      <c r="O41" s="8" t="s">
        <v>46</v>
      </c>
      <c r="P41" s="6" t="s">
        <v>46</v>
      </c>
      <c r="Q41" s="8" t="s">
        <v>46</v>
      </c>
      <c r="R41" s="6" t="s">
        <v>46</v>
      </c>
      <c r="S41" s="8" t="s">
        <v>46</v>
      </c>
      <c r="T41" s="6" t="s">
        <v>46</v>
      </c>
      <c r="U41" s="21">
        <f t="shared" ref="U41" si="5">SUM(I41:T41)</f>
        <v>0</v>
      </c>
    </row>
    <row r="42" spans="1:21" x14ac:dyDescent="0.25">
      <c r="A42" s="4" t="s">
        <v>102</v>
      </c>
      <c r="B42" s="10"/>
      <c r="C42" s="12"/>
      <c r="D42" s="17"/>
      <c r="E42" s="12"/>
      <c r="F42" s="17"/>
      <c r="G42" s="12"/>
      <c r="H42" s="10"/>
      <c r="I42" s="8" t="s">
        <v>46</v>
      </c>
      <c r="J42" s="6" t="s">
        <v>46</v>
      </c>
      <c r="K42" s="8" t="s">
        <v>46</v>
      </c>
      <c r="L42" s="6" t="s">
        <v>46</v>
      </c>
      <c r="M42" s="8" t="s">
        <v>46</v>
      </c>
      <c r="N42" s="6" t="s">
        <v>46</v>
      </c>
      <c r="O42" s="8" t="s">
        <v>46</v>
      </c>
      <c r="P42" s="6" t="s">
        <v>46</v>
      </c>
      <c r="Q42" s="8" t="s">
        <v>46</v>
      </c>
      <c r="R42" s="6" t="s">
        <v>46</v>
      </c>
      <c r="S42" s="8" t="s">
        <v>46</v>
      </c>
      <c r="T42" s="6" t="s">
        <v>46</v>
      </c>
      <c r="U42" s="21">
        <f t="shared" ref="U42" si="6">SUM(I42:T42)</f>
        <v>0</v>
      </c>
    </row>
    <row r="43" spans="1:21" x14ac:dyDescent="0.25">
      <c r="A43" s="4" t="s">
        <v>18</v>
      </c>
      <c r="B43" s="10"/>
      <c r="C43" s="12">
        <v>510</v>
      </c>
      <c r="D43" s="17" t="s">
        <v>46</v>
      </c>
      <c r="E43" s="12">
        <v>118</v>
      </c>
      <c r="F43" s="17">
        <v>877</v>
      </c>
      <c r="G43" s="12">
        <v>907</v>
      </c>
      <c r="H43" s="10">
        <v>1213</v>
      </c>
      <c r="I43" s="8" t="s">
        <v>46</v>
      </c>
      <c r="J43" s="6" t="s">
        <v>46</v>
      </c>
      <c r="K43" s="8" t="s">
        <v>46</v>
      </c>
      <c r="L43" s="6" t="s">
        <v>46</v>
      </c>
      <c r="M43" s="8" t="s">
        <v>46</v>
      </c>
      <c r="N43" s="6">
        <v>80</v>
      </c>
      <c r="O43" s="8">
        <v>85</v>
      </c>
      <c r="P43" s="6" t="s">
        <v>46</v>
      </c>
      <c r="Q43" s="8" t="s">
        <v>46</v>
      </c>
      <c r="R43" s="6" t="s">
        <v>46</v>
      </c>
      <c r="S43" s="8" t="s">
        <v>46</v>
      </c>
      <c r="T43" s="6" t="s">
        <v>46</v>
      </c>
      <c r="U43" s="21">
        <f t="shared" si="0"/>
        <v>165</v>
      </c>
    </row>
    <row r="44" spans="1:21" x14ac:dyDescent="0.25">
      <c r="A44" s="4" t="s">
        <v>17</v>
      </c>
      <c r="B44" s="10">
        <v>328</v>
      </c>
      <c r="C44" s="12">
        <v>116</v>
      </c>
      <c r="D44" s="17">
        <v>1515</v>
      </c>
      <c r="E44" s="12">
        <v>948</v>
      </c>
      <c r="F44" s="17">
        <v>3</v>
      </c>
      <c r="G44" s="12" t="s">
        <v>46</v>
      </c>
      <c r="H44" s="10" t="s">
        <v>46</v>
      </c>
      <c r="I44" s="8">
        <v>41</v>
      </c>
      <c r="J44" s="6">
        <v>80</v>
      </c>
      <c r="K44" s="8">
        <v>64</v>
      </c>
      <c r="L44" s="6">
        <v>106</v>
      </c>
      <c r="M44" s="8">
        <v>94</v>
      </c>
      <c r="N44" s="6" t="s">
        <v>46</v>
      </c>
      <c r="O44" s="8" t="s">
        <v>46</v>
      </c>
      <c r="P44" s="6" t="s">
        <v>46</v>
      </c>
      <c r="Q44" s="8" t="s">
        <v>46</v>
      </c>
      <c r="R44" s="6" t="s">
        <v>46</v>
      </c>
      <c r="S44" s="8" t="s">
        <v>46</v>
      </c>
      <c r="T44" s="6" t="s">
        <v>46</v>
      </c>
      <c r="U44" s="21">
        <f t="shared" si="0"/>
        <v>385</v>
      </c>
    </row>
    <row r="45" spans="1:21" x14ac:dyDescent="0.25">
      <c r="A45" s="4" t="s">
        <v>16</v>
      </c>
      <c r="B45" s="10"/>
      <c r="C45" s="12">
        <v>11</v>
      </c>
      <c r="D45" s="17">
        <v>85</v>
      </c>
      <c r="E45" s="12">
        <v>15</v>
      </c>
      <c r="F45" s="17">
        <v>8</v>
      </c>
      <c r="G45" s="12">
        <v>2</v>
      </c>
      <c r="H45" s="10">
        <v>1</v>
      </c>
      <c r="I45" s="8">
        <v>26</v>
      </c>
      <c r="J45" s="6" t="s">
        <v>46</v>
      </c>
      <c r="K45" s="8" t="s">
        <v>46</v>
      </c>
      <c r="L45" s="6" t="s">
        <v>46</v>
      </c>
      <c r="M45" s="8" t="s">
        <v>46</v>
      </c>
      <c r="N45" s="6" t="s">
        <v>46</v>
      </c>
      <c r="O45" s="8" t="s">
        <v>46</v>
      </c>
      <c r="P45" s="6" t="s">
        <v>46</v>
      </c>
      <c r="Q45" s="8" t="s">
        <v>46</v>
      </c>
      <c r="R45" s="6" t="s">
        <v>46</v>
      </c>
      <c r="S45" s="8" t="s">
        <v>46</v>
      </c>
      <c r="T45" s="6" t="s">
        <v>46</v>
      </c>
      <c r="U45" s="21">
        <f t="shared" si="0"/>
        <v>26</v>
      </c>
    </row>
    <row r="46" spans="1:21" x14ac:dyDescent="0.25">
      <c r="A46" s="4" t="s">
        <v>66</v>
      </c>
      <c r="B46" s="10"/>
      <c r="C46" s="12"/>
      <c r="D46" s="17"/>
      <c r="E46" s="12"/>
      <c r="F46" s="17">
        <v>1</v>
      </c>
      <c r="G46" s="12" t="s">
        <v>46</v>
      </c>
      <c r="H46" s="10" t="s">
        <v>46</v>
      </c>
      <c r="I46" s="8" t="s">
        <v>46</v>
      </c>
      <c r="J46" s="6" t="s">
        <v>46</v>
      </c>
      <c r="K46" s="8" t="s">
        <v>46</v>
      </c>
      <c r="L46" s="6" t="s">
        <v>46</v>
      </c>
      <c r="M46" s="8" t="s">
        <v>46</v>
      </c>
      <c r="N46" s="6" t="s">
        <v>46</v>
      </c>
      <c r="O46" s="8" t="s">
        <v>46</v>
      </c>
      <c r="P46" s="6" t="s">
        <v>46</v>
      </c>
      <c r="Q46" s="8" t="s">
        <v>46</v>
      </c>
      <c r="R46" s="6" t="s">
        <v>46</v>
      </c>
      <c r="S46" s="8" t="s">
        <v>46</v>
      </c>
      <c r="T46" s="6" t="s">
        <v>46</v>
      </c>
      <c r="U46" s="21">
        <f t="shared" si="0"/>
        <v>0</v>
      </c>
    </row>
    <row r="47" spans="1:21" x14ac:dyDescent="0.25">
      <c r="A47" s="4" t="s">
        <v>15</v>
      </c>
      <c r="B47" s="10">
        <v>10</v>
      </c>
      <c r="C47" s="12">
        <v>10</v>
      </c>
      <c r="D47" s="17">
        <v>14</v>
      </c>
      <c r="E47" s="12">
        <v>3</v>
      </c>
      <c r="F47" s="17">
        <v>0</v>
      </c>
      <c r="G47" s="12">
        <v>1</v>
      </c>
      <c r="H47" s="10">
        <v>0</v>
      </c>
      <c r="I47" s="8" t="s">
        <v>46</v>
      </c>
      <c r="J47" s="6" t="s">
        <v>46</v>
      </c>
      <c r="K47" s="8" t="s">
        <v>46</v>
      </c>
      <c r="L47" s="6" t="s">
        <v>46</v>
      </c>
      <c r="M47" s="8" t="s">
        <v>46</v>
      </c>
      <c r="N47" s="6" t="s">
        <v>46</v>
      </c>
      <c r="O47" s="8" t="s">
        <v>46</v>
      </c>
      <c r="P47" s="6" t="s">
        <v>46</v>
      </c>
      <c r="Q47" s="8" t="s">
        <v>46</v>
      </c>
      <c r="R47" s="6" t="s">
        <v>46</v>
      </c>
      <c r="S47" s="8" t="s">
        <v>46</v>
      </c>
      <c r="T47" s="6" t="s">
        <v>46</v>
      </c>
      <c r="U47" s="21">
        <f t="shared" si="0"/>
        <v>0</v>
      </c>
    </row>
    <row r="48" spans="1:21" x14ac:dyDescent="0.25">
      <c r="A48" s="4" t="s">
        <v>92</v>
      </c>
      <c r="B48" s="10"/>
      <c r="C48" s="12"/>
      <c r="D48" s="17"/>
      <c r="E48" s="12"/>
      <c r="F48" s="17"/>
      <c r="G48" s="12">
        <v>11</v>
      </c>
      <c r="H48" s="10">
        <v>4</v>
      </c>
      <c r="I48" s="8" t="s">
        <v>46</v>
      </c>
      <c r="J48" s="6">
        <v>1</v>
      </c>
      <c r="K48" s="8" t="s">
        <v>46</v>
      </c>
      <c r="L48" s="6" t="s">
        <v>46</v>
      </c>
      <c r="M48" s="8" t="s">
        <v>46</v>
      </c>
      <c r="N48" s="6">
        <v>1</v>
      </c>
      <c r="O48" s="8">
        <v>2</v>
      </c>
      <c r="P48" s="6" t="s">
        <v>46</v>
      </c>
      <c r="Q48" s="8" t="s">
        <v>46</v>
      </c>
      <c r="R48" s="6" t="s">
        <v>46</v>
      </c>
      <c r="S48" s="8" t="s">
        <v>46</v>
      </c>
      <c r="T48" s="6" t="s">
        <v>46</v>
      </c>
      <c r="U48" s="21">
        <f t="shared" si="0"/>
        <v>4</v>
      </c>
    </row>
    <row r="49" spans="1:21" x14ac:dyDescent="0.25">
      <c r="A49" s="4" t="s">
        <v>14</v>
      </c>
      <c r="B49" s="10">
        <v>14</v>
      </c>
      <c r="C49" s="12">
        <v>12</v>
      </c>
      <c r="D49" s="17">
        <v>9</v>
      </c>
      <c r="E49" s="12">
        <v>9</v>
      </c>
      <c r="F49" s="17">
        <v>9</v>
      </c>
      <c r="G49" s="12">
        <v>20</v>
      </c>
      <c r="H49" s="10">
        <v>13</v>
      </c>
      <c r="I49" s="8">
        <v>1</v>
      </c>
      <c r="J49" s="6" t="s">
        <v>46</v>
      </c>
      <c r="K49" s="8">
        <v>1</v>
      </c>
      <c r="L49" s="6" t="s">
        <v>46</v>
      </c>
      <c r="M49" s="8" t="s">
        <v>46</v>
      </c>
      <c r="N49" s="6" t="s">
        <v>46</v>
      </c>
      <c r="O49" s="8">
        <v>3</v>
      </c>
      <c r="P49" s="6" t="s">
        <v>46</v>
      </c>
      <c r="Q49" s="8" t="s">
        <v>46</v>
      </c>
      <c r="R49" s="6" t="s">
        <v>46</v>
      </c>
      <c r="S49" s="8" t="s">
        <v>46</v>
      </c>
      <c r="T49" s="6" t="s">
        <v>46</v>
      </c>
      <c r="U49" s="21">
        <f t="shared" si="0"/>
        <v>5</v>
      </c>
    </row>
    <row r="50" spans="1:21" x14ac:dyDescent="0.25">
      <c r="A50" s="4" t="s">
        <v>13</v>
      </c>
      <c r="B50" s="10">
        <v>36</v>
      </c>
      <c r="C50" s="12">
        <v>43</v>
      </c>
      <c r="D50" s="17">
        <v>46</v>
      </c>
      <c r="E50" s="12">
        <v>38</v>
      </c>
      <c r="F50" s="17">
        <v>60</v>
      </c>
      <c r="G50" s="12">
        <v>88</v>
      </c>
      <c r="H50" s="10">
        <v>117</v>
      </c>
      <c r="I50" s="8">
        <v>1</v>
      </c>
      <c r="J50" s="6">
        <v>7</v>
      </c>
      <c r="K50" s="8">
        <v>3</v>
      </c>
      <c r="L50" s="6">
        <v>4</v>
      </c>
      <c r="M50" s="8">
        <v>1</v>
      </c>
      <c r="N50" s="6">
        <v>5</v>
      </c>
      <c r="O50" s="8">
        <v>6</v>
      </c>
      <c r="P50" s="6" t="s">
        <v>46</v>
      </c>
      <c r="Q50" s="8" t="s">
        <v>46</v>
      </c>
      <c r="R50" s="6" t="s">
        <v>46</v>
      </c>
      <c r="S50" s="8" t="s">
        <v>46</v>
      </c>
      <c r="T50" s="6" t="s">
        <v>46</v>
      </c>
      <c r="U50" s="21">
        <f t="shared" si="0"/>
        <v>27</v>
      </c>
    </row>
    <row r="51" spans="1:21" x14ac:dyDescent="0.25">
      <c r="A51" s="4" t="s">
        <v>12</v>
      </c>
      <c r="B51" s="10">
        <v>185</v>
      </c>
      <c r="C51" s="12">
        <v>157</v>
      </c>
      <c r="D51" s="17">
        <v>205</v>
      </c>
      <c r="E51" s="12">
        <v>199</v>
      </c>
      <c r="F51" s="17">
        <v>192</v>
      </c>
      <c r="G51" s="12">
        <v>180</v>
      </c>
      <c r="H51" s="10">
        <v>269</v>
      </c>
      <c r="I51" s="8">
        <v>3</v>
      </c>
      <c r="J51" s="6">
        <v>15</v>
      </c>
      <c r="K51" s="8">
        <v>23</v>
      </c>
      <c r="L51" s="6">
        <v>19</v>
      </c>
      <c r="M51" s="8">
        <v>12</v>
      </c>
      <c r="N51" s="6">
        <v>18</v>
      </c>
      <c r="O51" s="8">
        <v>12</v>
      </c>
      <c r="P51" s="6" t="s">
        <v>46</v>
      </c>
      <c r="Q51" s="8" t="s">
        <v>46</v>
      </c>
      <c r="R51" s="6" t="s">
        <v>46</v>
      </c>
      <c r="S51" s="8" t="s">
        <v>46</v>
      </c>
      <c r="T51" s="6" t="s">
        <v>46</v>
      </c>
      <c r="U51" s="21">
        <f t="shared" si="0"/>
        <v>102</v>
      </c>
    </row>
    <row r="52" spans="1:21" x14ac:dyDescent="0.25">
      <c r="A52" s="4" t="s">
        <v>11</v>
      </c>
      <c r="B52" s="10">
        <v>839</v>
      </c>
      <c r="C52" s="12">
        <v>318</v>
      </c>
      <c r="D52" s="17">
        <v>126</v>
      </c>
      <c r="E52" s="12">
        <v>170</v>
      </c>
      <c r="F52" s="17">
        <v>200</v>
      </c>
      <c r="G52" s="12">
        <v>161</v>
      </c>
      <c r="H52" s="10">
        <v>116</v>
      </c>
      <c r="I52" s="8">
        <v>2</v>
      </c>
      <c r="J52" s="6">
        <v>11</v>
      </c>
      <c r="K52" s="8">
        <v>6</v>
      </c>
      <c r="L52" s="6">
        <v>6</v>
      </c>
      <c r="M52" s="8">
        <v>9</v>
      </c>
      <c r="N52" s="6">
        <v>2</v>
      </c>
      <c r="O52" s="8">
        <v>27</v>
      </c>
      <c r="P52" s="6" t="s">
        <v>46</v>
      </c>
      <c r="Q52" s="8" t="s">
        <v>46</v>
      </c>
      <c r="R52" s="6" t="s">
        <v>46</v>
      </c>
      <c r="S52" s="8" t="s">
        <v>46</v>
      </c>
      <c r="T52" s="6" t="s">
        <v>46</v>
      </c>
      <c r="U52" s="21">
        <f t="shared" si="0"/>
        <v>63</v>
      </c>
    </row>
    <row r="53" spans="1:21" x14ac:dyDescent="0.25">
      <c r="A53" s="4" t="s">
        <v>10</v>
      </c>
      <c r="B53" s="10">
        <v>12</v>
      </c>
      <c r="C53" s="12">
        <v>15</v>
      </c>
      <c r="D53" s="17">
        <v>10</v>
      </c>
      <c r="E53" s="12">
        <v>8</v>
      </c>
      <c r="F53" s="17">
        <v>14</v>
      </c>
      <c r="G53" s="12" t="s">
        <v>46</v>
      </c>
      <c r="H53" s="10" t="s">
        <v>46</v>
      </c>
      <c r="I53" s="8" t="s">
        <v>46</v>
      </c>
      <c r="J53" s="6" t="s">
        <v>46</v>
      </c>
      <c r="K53" s="8" t="s">
        <v>46</v>
      </c>
      <c r="L53" s="6" t="s">
        <v>46</v>
      </c>
      <c r="M53" s="8" t="s">
        <v>46</v>
      </c>
      <c r="N53" s="6" t="s">
        <v>46</v>
      </c>
      <c r="O53" s="8" t="s">
        <v>46</v>
      </c>
      <c r="P53" s="6" t="s">
        <v>46</v>
      </c>
      <c r="Q53" s="8" t="s">
        <v>46</v>
      </c>
      <c r="R53" s="6" t="s">
        <v>46</v>
      </c>
      <c r="S53" s="8" t="s">
        <v>46</v>
      </c>
      <c r="T53" s="6" t="s">
        <v>46</v>
      </c>
      <c r="U53" s="21">
        <f t="shared" si="0"/>
        <v>0</v>
      </c>
    </row>
    <row r="54" spans="1:21" x14ac:dyDescent="0.25">
      <c r="A54" s="4" t="s">
        <v>9</v>
      </c>
      <c r="B54" s="10">
        <v>104</v>
      </c>
      <c r="C54" s="12">
        <v>159</v>
      </c>
      <c r="D54" s="17">
        <v>133</v>
      </c>
      <c r="E54" s="12">
        <v>145</v>
      </c>
      <c r="F54" s="17">
        <v>160</v>
      </c>
      <c r="G54" s="12">
        <v>219</v>
      </c>
      <c r="H54" s="10">
        <v>183</v>
      </c>
      <c r="I54" s="8">
        <v>21</v>
      </c>
      <c r="J54" s="6">
        <v>16</v>
      </c>
      <c r="K54" s="8">
        <v>15</v>
      </c>
      <c r="L54" s="6">
        <v>18</v>
      </c>
      <c r="M54" s="8">
        <v>15</v>
      </c>
      <c r="N54" s="6">
        <v>17</v>
      </c>
      <c r="O54" s="8">
        <v>28</v>
      </c>
      <c r="P54" s="6" t="s">
        <v>46</v>
      </c>
      <c r="Q54" s="8" t="s">
        <v>46</v>
      </c>
      <c r="R54" s="6" t="s">
        <v>46</v>
      </c>
      <c r="S54" s="8" t="s">
        <v>46</v>
      </c>
      <c r="T54" s="6" t="s">
        <v>46</v>
      </c>
      <c r="U54" s="21">
        <f t="shared" si="0"/>
        <v>130</v>
      </c>
    </row>
    <row r="55" spans="1:21" x14ac:dyDescent="0.25">
      <c r="A55" s="4" t="s">
        <v>8</v>
      </c>
      <c r="B55" s="10">
        <v>133</v>
      </c>
      <c r="C55" s="12">
        <v>113</v>
      </c>
      <c r="D55" s="17">
        <v>112</v>
      </c>
      <c r="E55" s="12">
        <v>117</v>
      </c>
      <c r="F55" s="17">
        <v>146</v>
      </c>
      <c r="G55" s="12">
        <v>111</v>
      </c>
      <c r="H55" s="10">
        <v>52</v>
      </c>
      <c r="I55" s="8" t="s">
        <v>46</v>
      </c>
      <c r="J55" s="6">
        <v>6</v>
      </c>
      <c r="K55" s="8">
        <v>5</v>
      </c>
      <c r="L55" s="6">
        <v>8</v>
      </c>
      <c r="M55" s="8">
        <v>3</v>
      </c>
      <c r="N55" s="6">
        <v>5</v>
      </c>
      <c r="O55" s="8">
        <v>6</v>
      </c>
      <c r="P55" s="6" t="s">
        <v>46</v>
      </c>
      <c r="Q55" s="8" t="s">
        <v>46</v>
      </c>
      <c r="R55" s="6" t="s">
        <v>46</v>
      </c>
      <c r="S55" s="8" t="s">
        <v>46</v>
      </c>
      <c r="T55" s="6" t="s">
        <v>46</v>
      </c>
      <c r="U55" s="21">
        <f t="shared" si="0"/>
        <v>33</v>
      </c>
    </row>
    <row r="56" spans="1:21" x14ac:dyDescent="0.25">
      <c r="A56" s="4" t="s">
        <v>43</v>
      </c>
      <c r="B56" s="10">
        <v>1</v>
      </c>
      <c r="C56" s="12"/>
      <c r="D56" s="17" t="s">
        <v>46</v>
      </c>
      <c r="E56" s="12">
        <v>0</v>
      </c>
      <c r="F56" s="17">
        <v>0</v>
      </c>
      <c r="G56" s="12" t="s">
        <v>46</v>
      </c>
      <c r="H56" s="10">
        <v>34</v>
      </c>
      <c r="I56" s="8" t="s">
        <v>46</v>
      </c>
      <c r="J56" s="6">
        <v>6</v>
      </c>
      <c r="K56" s="8">
        <v>3</v>
      </c>
      <c r="L56" s="6">
        <v>1</v>
      </c>
      <c r="M56" s="8" t="s">
        <v>46</v>
      </c>
      <c r="N56" s="6" t="s">
        <v>46</v>
      </c>
      <c r="O56" s="8">
        <v>3</v>
      </c>
      <c r="P56" s="6" t="s">
        <v>46</v>
      </c>
      <c r="Q56" s="8" t="s">
        <v>46</v>
      </c>
      <c r="R56" s="6" t="s">
        <v>46</v>
      </c>
      <c r="S56" s="8" t="s">
        <v>46</v>
      </c>
      <c r="T56" s="6" t="s">
        <v>46</v>
      </c>
      <c r="U56" s="21">
        <f t="shared" si="0"/>
        <v>13</v>
      </c>
    </row>
    <row r="57" spans="1:21" x14ac:dyDescent="0.25">
      <c r="A57" s="4" t="s">
        <v>7</v>
      </c>
      <c r="B57" s="10">
        <v>13</v>
      </c>
      <c r="C57" s="12">
        <v>15</v>
      </c>
      <c r="D57" s="17">
        <v>7</v>
      </c>
      <c r="E57" s="12">
        <v>8</v>
      </c>
      <c r="F57" s="17">
        <v>8</v>
      </c>
      <c r="G57" s="12">
        <v>10</v>
      </c>
      <c r="H57" s="10">
        <v>19</v>
      </c>
      <c r="I57" s="8">
        <v>1</v>
      </c>
      <c r="J57" s="6">
        <v>2</v>
      </c>
      <c r="K57" s="8">
        <v>2</v>
      </c>
      <c r="L57" s="6">
        <v>2</v>
      </c>
      <c r="M57" s="8">
        <v>2</v>
      </c>
      <c r="N57" s="6" t="s">
        <v>46</v>
      </c>
      <c r="O57" s="8">
        <v>3</v>
      </c>
      <c r="P57" s="6" t="s">
        <v>46</v>
      </c>
      <c r="Q57" s="8" t="s">
        <v>46</v>
      </c>
      <c r="R57" s="6" t="s">
        <v>46</v>
      </c>
      <c r="S57" s="8" t="s">
        <v>46</v>
      </c>
      <c r="T57" s="6" t="s">
        <v>46</v>
      </c>
      <c r="U57" s="21">
        <f t="shared" si="0"/>
        <v>12</v>
      </c>
    </row>
    <row r="58" spans="1:21" x14ac:dyDescent="0.25">
      <c r="A58" s="4" t="s">
        <v>40</v>
      </c>
      <c r="B58" s="10">
        <v>8</v>
      </c>
      <c r="C58" s="12"/>
      <c r="D58" s="17">
        <v>1</v>
      </c>
      <c r="E58" s="12">
        <v>4</v>
      </c>
      <c r="F58" s="17">
        <v>39</v>
      </c>
      <c r="G58" s="12">
        <v>17</v>
      </c>
      <c r="H58" s="10">
        <v>11</v>
      </c>
      <c r="I58" s="8" t="s">
        <v>46</v>
      </c>
      <c r="J58" s="6" t="s">
        <v>46</v>
      </c>
      <c r="K58" s="8" t="s">
        <v>46</v>
      </c>
      <c r="L58" s="6" t="s">
        <v>46</v>
      </c>
      <c r="M58" s="8">
        <v>1</v>
      </c>
      <c r="N58" s="6">
        <v>1</v>
      </c>
      <c r="O58" s="8">
        <v>2</v>
      </c>
      <c r="P58" s="6" t="s">
        <v>46</v>
      </c>
      <c r="Q58" s="8" t="s">
        <v>46</v>
      </c>
      <c r="R58" s="6" t="s">
        <v>46</v>
      </c>
      <c r="S58" s="8" t="s">
        <v>46</v>
      </c>
      <c r="T58" s="6" t="s">
        <v>46</v>
      </c>
      <c r="U58" s="21">
        <f t="shared" si="0"/>
        <v>4</v>
      </c>
    </row>
    <row r="59" spans="1:21" x14ac:dyDescent="0.25">
      <c r="A59" s="4" t="s">
        <v>6</v>
      </c>
      <c r="B59" s="10">
        <v>29</v>
      </c>
      <c r="C59" s="12">
        <v>34</v>
      </c>
      <c r="D59" s="17">
        <v>25</v>
      </c>
      <c r="E59" s="12">
        <v>10</v>
      </c>
      <c r="F59" s="17">
        <v>11</v>
      </c>
      <c r="G59" s="12">
        <v>14</v>
      </c>
      <c r="H59" s="10">
        <v>16</v>
      </c>
      <c r="I59" s="8" t="s">
        <v>46</v>
      </c>
      <c r="J59" s="6">
        <v>1</v>
      </c>
      <c r="K59" s="8">
        <v>1</v>
      </c>
      <c r="L59" s="6">
        <v>2</v>
      </c>
      <c r="M59" s="8">
        <v>3</v>
      </c>
      <c r="N59" s="6">
        <v>1</v>
      </c>
      <c r="O59" s="8" t="s">
        <v>46</v>
      </c>
      <c r="P59" s="6" t="s">
        <v>46</v>
      </c>
      <c r="Q59" s="8" t="s">
        <v>46</v>
      </c>
      <c r="R59" s="6" t="s">
        <v>46</v>
      </c>
      <c r="S59" s="8" t="s">
        <v>46</v>
      </c>
      <c r="T59" s="6" t="s">
        <v>46</v>
      </c>
      <c r="U59" s="21">
        <f t="shared" si="0"/>
        <v>8</v>
      </c>
    </row>
    <row r="60" spans="1:21" x14ac:dyDescent="0.25">
      <c r="A60" s="4" t="s">
        <v>5</v>
      </c>
      <c r="B60" s="10">
        <v>20</v>
      </c>
      <c r="C60" s="12">
        <v>33</v>
      </c>
      <c r="D60" s="17">
        <v>22</v>
      </c>
      <c r="E60" s="12">
        <v>25</v>
      </c>
      <c r="F60" s="17">
        <v>34</v>
      </c>
      <c r="G60" s="12">
        <v>30</v>
      </c>
      <c r="H60" s="10">
        <v>31</v>
      </c>
      <c r="I60" s="8" t="s">
        <v>46</v>
      </c>
      <c r="J60" s="6">
        <v>2</v>
      </c>
      <c r="K60" s="8">
        <v>1</v>
      </c>
      <c r="L60" s="6">
        <v>2</v>
      </c>
      <c r="M60" s="8">
        <v>2</v>
      </c>
      <c r="N60" s="6">
        <v>1</v>
      </c>
      <c r="O60" s="8" t="s">
        <v>46</v>
      </c>
      <c r="P60" s="6" t="s">
        <v>46</v>
      </c>
      <c r="Q60" s="8" t="s">
        <v>46</v>
      </c>
      <c r="R60" s="6" t="s">
        <v>46</v>
      </c>
      <c r="S60" s="8" t="s">
        <v>46</v>
      </c>
      <c r="T60" s="6" t="s">
        <v>46</v>
      </c>
      <c r="U60" s="21">
        <f t="shared" si="0"/>
        <v>8</v>
      </c>
    </row>
    <row r="61" spans="1:21" x14ac:dyDescent="0.25">
      <c r="A61" s="4" t="s">
        <v>4</v>
      </c>
      <c r="B61" s="10"/>
      <c r="C61" s="12">
        <v>1</v>
      </c>
      <c r="D61" s="17" t="s">
        <v>46</v>
      </c>
      <c r="E61" s="12">
        <v>0</v>
      </c>
      <c r="F61" s="17">
        <v>0</v>
      </c>
      <c r="G61" s="12" t="s">
        <v>46</v>
      </c>
      <c r="H61" s="10" t="s">
        <v>46</v>
      </c>
      <c r="I61" s="8" t="s">
        <v>46</v>
      </c>
      <c r="J61" s="6" t="s">
        <v>46</v>
      </c>
      <c r="K61" s="8" t="s">
        <v>46</v>
      </c>
      <c r="L61" s="6" t="s">
        <v>46</v>
      </c>
      <c r="M61" s="8" t="s">
        <v>46</v>
      </c>
      <c r="N61" s="6" t="s">
        <v>46</v>
      </c>
      <c r="O61" s="8" t="s">
        <v>46</v>
      </c>
      <c r="P61" s="6" t="s">
        <v>46</v>
      </c>
      <c r="Q61" s="8" t="s">
        <v>46</v>
      </c>
      <c r="R61" s="6" t="s">
        <v>46</v>
      </c>
      <c r="S61" s="8" t="s">
        <v>46</v>
      </c>
      <c r="T61" s="6" t="s">
        <v>46</v>
      </c>
      <c r="U61" s="21">
        <f t="shared" si="0"/>
        <v>0</v>
      </c>
    </row>
    <row r="62" spans="1:21" x14ac:dyDescent="0.25">
      <c r="A62" s="4" t="s">
        <v>67</v>
      </c>
      <c r="B62" s="10"/>
      <c r="C62" s="12"/>
      <c r="D62" s="17"/>
      <c r="E62" s="12"/>
      <c r="F62" s="17"/>
      <c r="G62" s="12">
        <v>16</v>
      </c>
      <c r="H62" s="10">
        <v>50</v>
      </c>
      <c r="I62" s="8" t="s">
        <v>46</v>
      </c>
      <c r="J62" s="6">
        <v>1</v>
      </c>
      <c r="K62" s="8" t="s">
        <v>46</v>
      </c>
      <c r="L62" s="6">
        <v>5</v>
      </c>
      <c r="M62" s="8">
        <v>2</v>
      </c>
      <c r="N62" s="6">
        <v>1</v>
      </c>
      <c r="O62" s="8">
        <v>4</v>
      </c>
      <c r="P62" s="6" t="s">
        <v>46</v>
      </c>
      <c r="Q62" s="8" t="s">
        <v>46</v>
      </c>
      <c r="R62" s="6" t="s">
        <v>46</v>
      </c>
      <c r="S62" s="8" t="s">
        <v>46</v>
      </c>
      <c r="T62" s="6" t="s">
        <v>46</v>
      </c>
      <c r="U62" s="21">
        <f t="shared" si="0"/>
        <v>13</v>
      </c>
    </row>
    <row r="63" spans="1:21" x14ac:dyDescent="0.25">
      <c r="A63" s="4" t="s">
        <v>71</v>
      </c>
      <c r="B63" s="10">
        <v>17</v>
      </c>
      <c r="C63" s="12">
        <v>12</v>
      </c>
      <c r="D63" s="17">
        <v>21</v>
      </c>
      <c r="E63" s="12">
        <v>21</v>
      </c>
      <c r="F63" s="17">
        <v>13</v>
      </c>
      <c r="G63" s="12">
        <v>17</v>
      </c>
      <c r="H63" s="10">
        <v>13</v>
      </c>
      <c r="I63" s="8" t="s">
        <v>46</v>
      </c>
      <c r="J63" s="6" t="s">
        <v>46</v>
      </c>
      <c r="K63" s="8" t="s">
        <v>46</v>
      </c>
      <c r="L63" s="6">
        <v>2</v>
      </c>
      <c r="M63" s="8">
        <v>2</v>
      </c>
      <c r="N63" s="6">
        <v>1</v>
      </c>
      <c r="O63" s="8">
        <v>1</v>
      </c>
      <c r="P63" s="6" t="s">
        <v>46</v>
      </c>
      <c r="Q63" s="8" t="s">
        <v>46</v>
      </c>
      <c r="R63" s="6" t="s">
        <v>46</v>
      </c>
      <c r="S63" s="8" t="s">
        <v>46</v>
      </c>
      <c r="T63" s="6" t="s">
        <v>46</v>
      </c>
      <c r="U63" s="21">
        <f t="shared" si="0"/>
        <v>6</v>
      </c>
    </row>
    <row r="64" spans="1:21" ht="26.25" x14ac:dyDescent="0.25">
      <c r="A64" s="4" t="s">
        <v>72</v>
      </c>
      <c r="B64" s="10">
        <v>28</v>
      </c>
      <c r="C64" s="12">
        <v>8</v>
      </c>
      <c r="D64" s="17">
        <v>18</v>
      </c>
      <c r="E64" s="12">
        <v>18</v>
      </c>
      <c r="F64" s="17">
        <v>5</v>
      </c>
      <c r="G64" s="12">
        <v>44</v>
      </c>
      <c r="H64" s="10">
        <v>32</v>
      </c>
      <c r="I64" s="8" t="s">
        <v>46</v>
      </c>
      <c r="J64" s="6">
        <v>1</v>
      </c>
      <c r="K64" s="8">
        <v>2</v>
      </c>
      <c r="L64" s="6">
        <v>7</v>
      </c>
      <c r="M64" s="8">
        <v>6</v>
      </c>
      <c r="N64" s="6">
        <v>2</v>
      </c>
      <c r="O64" s="8" t="s">
        <v>46</v>
      </c>
      <c r="P64" s="6" t="s">
        <v>46</v>
      </c>
      <c r="Q64" s="8" t="s">
        <v>46</v>
      </c>
      <c r="R64" s="6" t="s">
        <v>46</v>
      </c>
      <c r="S64" s="8" t="s">
        <v>46</v>
      </c>
      <c r="T64" s="6" t="s">
        <v>46</v>
      </c>
      <c r="U64" s="21">
        <f t="shared" si="0"/>
        <v>18</v>
      </c>
    </row>
    <row r="65" spans="1:21" x14ac:dyDescent="0.25">
      <c r="A65" s="4" t="s">
        <v>73</v>
      </c>
      <c r="B65" s="10">
        <v>10</v>
      </c>
      <c r="C65" s="12">
        <v>4</v>
      </c>
      <c r="D65" s="17">
        <v>2</v>
      </c>
      <c r="E65" s="12">
        <v>6</v>
      </c>
      <c r="F65" s="17">
        <v>2</v>
      </c>
      <c r="G65" s="12">
        <v>19</v>
      </c>
      <c r="H65" s="10">
        <v>6</v>
      </c>
      <c r="I65" s="8" t="s">
        <v>46</v>
      </c>
      <c r="J65" s="6" t="s">
        <v>46</v>
      </c>
      <c r="K65" s="8" t="s">
        <v>46</v>
      </c>
      <c r="L65" s="6">
        <v>1</v>
      </c>
      <c r="M65" s="8" t="s">
        <v>46</v>
      </c>
      <c r="N65" s="6">
        <v>1</v>
      </c>
      <c r="O65" s="8" t="s">
        <v>46</v>
      </c>
      <c r="P65" s="6" t="s">
        <v>46</v>
      </c>
      <c r="Q65" s="8" t="s">
        <v>46</v>
      </c>
      <c r="R65" s="6" t="s">
        <v>46</v>
      </c>
      <c r="S65" s="8" t="s">
        <v>46</v>
      </c>
      <c r="T65" s="6" t="s">
        <v>46</v>
      </c>
      <c r="U65" s="21">
        <f t="shared" si="0"/>
        <v>2</v>
      </c>
    </row>
    <row r="66" spans="1:21" x14ac:dyDescent="0.25">
      <c r="A66" s="4" t="s">
        <v>3</v>
      </c>
      <c r="B66" s="10">
        <v>12</v>
      </c>
      <c r="C66" s="12">
        <v>4</v>
      </c>
      <c r="D66" s="17">
        <v>6</v>
      </c>
      <c r="E66" s="12">
        <v>4</v>
      </c>
      <c r="F66" s="17">
        <v>5</v>
      </c>
      <c r="G66" s="12" t="s">
        <v>46</v>
      </c>
      <c r="H66" s="10">
        <v>1</v>
      </c>
      <c r="I66" s="8" t="s">
        <v>46</v>
      </c>
      <c r="J66" s="6" t="s">
        <v>46</v>
      </c>
      <c r="K66" s="8" t="s">
        <v>46</v>
      </c>
      <c r="L66" s="6" t="s">
        <v>46</v>
      </c>
      <c r="M66" s="8" t="s">
        <v>46</v>
      </c>
      <c r="N66" s="6" t="s">
        <v>46</v>
      </c>
      <c r="O66" s="8" t="s">
        <v>46</v>
      </c>
      <c r="P66" s="6" t="s">
        <v>46</v>
      </c>
      <c r="Q66" s="8" t="s">
        <v>46</v>
      </c>
      <c r="R66" s="6" t="s">
        <v>46</v>
      </c>
      <c r="S66" s="8" t="s">
        <v>46</v>
      </c>
      <c r="T66" s="6" t="s">
        <v>46</v>
      </c>
      <c r="U66" s="21">
        <f t="shared" si="0"/>
        <v>0</v>
      </c>
    </row>
    <row r="67" spans="1:21" x14ac:dyDescent="0.25">
      <c r="A67" s="4" t="s">
        <v>68</v>
      </c>
      <c r="B67" s="10"/>
      <c r="C67" s="12"/>
      <c r="D67" s="17"/>
      <c r="E67" s="12"/>
      <c r="F67" s="17"/>
      <c r="G67" s="12">
        <v>8</v>
      </c>
      <c r="H67" s="10">
        <v>10</v>
      </c>
      <c r="I67" s="8" t="s">
        <v>46</v>
      </c>
      <c r="J67" s="6">
        <v>1</v>
      </c>
      <c r="K67" s="8">
        <v>2</v>
      </c>
      <c r="L67" s="6">
        <v>1</v>
      </c>
      <c r="M67" s="8">
        <v>5</v>
      </c>
      <c r="N67" s="6" t="s">
        <v>46</v>
      </c>
      <c r="O67" s="8">
        <v>3</v>
      </c>
      <c r="P67" s="6" t="s">
        <v>46</v>
      </c>
      <c r="Q67" s="8" t="s">
        <v>46</v>
      </c>
      <c r="R67" s="6" t="s">
        <v>46</v>
      </c>
      <c r="S67" s="8" t="s">
        <v>46</v>
      </c>
      <c r="T67" s="6" t="s">
        <v>46</v>
      </c>
      <c r="U67" s="21">
        <f t="shared" si="0"/>
        <v>12</v>
      </c>
    </row>
    <row r="68" spans="1:21" x14ac:dyDescent="0.25">
      <c r="A68" s="4" t="s">
        <v>2</v>
      </c>
      <c r="B68" s="10">
        <v>5</v>
      </c>
      <c r="C68" s="12">
        <v>5</v>
      </c>
      <c r="D68" s="17">
        <v>6</v>
      </c>
      <c r="E68" s="12">
        <v>4</v>
      </c>
      <c r="F68" s="17">
        <v>10</v>
      </c>
      <c r="G68" s="12">
        <v>2</v>
      </c>
      <c r="H68" s="10">
        <v>4</v>
      </c>
      <c r="I68" s="8" t="s">
        <v>46</v>
      </c>
      <c r="J68" s="6" t="s">
        <v>46</v>
      </c>
      <c r="K68" s="8">
        <v>3</v>
      </c>
      <c r="L68" s="6">
        <v>2</v>
      </c>
      <c r="M68" s="8" t="s">
        <v>46</v>
      </c>
      <c r="N68" s="6" t="s">
        <v>46</v>
      </c>
      <c r="O68" s="8">
        <v>1</v>
      </c>
      <c r="P68" s="6" t="s">
        <v>46</v>
      </c>
      <c r="Q68" s="8" t="s">
        <v>46</v>
      </c>
      <c r="R68" s="6" t="s">
        <v>46</v>
      </c>
      <c r="S68" s="8" t="s">
        <v>46</v>
      </c>
      <c r="T68" s="6" t="s">
        <v>46</v>
      </c>
      <c r="U68" s="21">
        <f t="shared" si="0"/>
        <v>6</v>
      </c>
    </row>
    <row r="69" spans="1:21" x14ac:dyDescent="0.25">
      <c r="A69" s="4" t="s">
        <v>1</v>
      </c>
      <c r="B69" s="10">
        <v>37</v>
      </c>
      <c r="C69" s="12">
        <v>27</v>
      </c>
      <c r="D69" s="17">
        <v>33</v>
      </c>
      <c r="E69" s="12">
        <v>49</v>
      </c>
      <c r="F69" s="17">
        <v>72</v>
      </c>
      <c r="G69" s="12" t="s">
        <v>46</v>
      </c>
      <c r="H69" s="10" t="s">
        <v>46</v>
      </c>
      <c r="I69" s="8" t="s">
        <v>46</v>
      </c>
      <c r="J69" s="6" t="s">
        <v>46</v>
      </c>
      <c r="K69" s="8" t="s">
        <v>46</v>
      </c>
      <c r="L69" s="6" t="s">
        <v>46</v>
      </c>
      <c r="M69" s="8" t="s">
        <v>46</v>
      </c>
      <c r="N69" s="6" t="s">
        <v>46</v>
      </c>
      <c r="O69" s="8" t="s">
        <v>46</v>
      </c>
      <c r="P69" s="6" t="s">
        <v>46</v>
      </c>
      <c r="Q69" s="8" t="s">
        <v>46</v>
      </c>
      <c r="R69" s="6" t="s">
        <v>46</v>
      </c>
      <c r="S69" s="8" t="s">
        <v>46</v>
      </c>
      <c r="T69" s="6" t="s">
        <v>46</v>
      </c>
      <c r="U69" s="21">
        <f t="shared" si="0"/>
        <v>0</v>
      </c>
    </row>
    <row r="70" spans="1:21" ht="27" customHeight="1" x14ac:dyDescent="0.25">
      <c r="A70" s="5" t="s">
        <v>74</v>
      </c>
      <c r="B70" s="11">
        <v>1</v>
      </c>
      <c r="C70" s="13">
        <v>2</v>
      </c>
      <c r="D70" s="18">
        <v>11</v>
      </c>
      <c r="E70" s="13">
        <v>1</v>
      </c>
      <c r="F70" s="18">
        <v>1</v>
      </c>
      <c r="G70" s="13">
        <v>9</v>
      </c>
      <c r="H70" s="11">
        <v>0</v>
      </c>
      <c r="I70" s="8" t="s">
        <v>46</v>
      </c>
      <c r="J70" s="6" t="s">
        <v>46</v>
      </c>
      <c r="K70" s="8">
        <v>1</v>
      </c>
      <c r="L70" s="6" t="s">
        <v>46</v>
      </c>
      <c r="M70" s="8" t="s">
        <v>46</v>
      </c>
      <c r="N70" s="6" t="s">
        <v>46</v>
      </c>
      <c r="O70" s="8" t="s">
        <v>46</v>
      </c>
      <c r="P70" s="6" t="s">
        <v>46</v>
      </c>
      <c r="Q70" s="8" t="s">
        <v>46</v>
      </c>
      <c r="R70" s="6" t="s">
        <v>46</v>
      </c>
      <c r="S70" s="8" t="s">
        <v>46</v>
      </c>
      <c r="T70" s="6" t="s">
        <v>46</v>
      </c>
      <c r="U70" s="21">
        <f t="shared" si="0"/>
        <v>1</v>
      </c>
    </row>
    <row r="71" spans="1:21" ht="15.75" customHeight="1" x14ac:dyDescent="0.25">
      <c r="A71" s="5" t="s">
        <v>44</v>
      </c>
      <c r="B71" s="11">
        <v>2</v>
      </c>
      <c r="C71" s="13"/>
      <c r="D71" s="18" t="s">
        <v>46</v>
      </c>
      <c r="E71" s="13">
        <v>0</v>
      </c>
      <c r="F71" s="18">
        <v>0</v>
      </c>
      <c r="G71" s="13" t="s">
        <v>46</v>
      </c>
      <c r="H71" s="11" t="s">
        <v>46</v>
      </c>
      <c r="I71" s="8" t="s">
        <v>46</v>
      </c>
      <c r="J71" s="6" t="s">
        <v>46</v>
      </c>
      <c r="K71" s="8" t="s">
        <v>46</v>
      </c>
      <c r="L71" s="6" t="s">
        <v>46</v>
      </c>
      <c r="M71" s="8" t="s">
        <v>46</v>
      </c>
      <c r="N71" s="6" t="s">
        <v>46</v>
      </c>
      <c r="O71" s="8" t="s">
        <v>46</v>
      </c>
      <c r="P71" s="6" t="s">
        <v>46</v>
      </c>
      <c r="Q71" s="8" t="s">
        <v>46</v>
      </c>
      <c r="R71" s="6" t="s">
        <v>46</v>
      </c>
      <c r="S71" s="8" t="s">
        <v>46</v>
      </c>
      <c r="T71" s="6" t="s">
        <v>46</v>
      </c>
      <c r="U71" s="21">
        <f t="shared" si="0"/>
        <v>0</v>
      </c>
    </row>
    <row r="72" spans="1:21" ht="15.75" customHeight="1" x14ac:dyDescent="0.25">
      <c r="A72" s="5" t="s">
        <v>85</v>
      </c>
      <c r="B72" s="11"/>
      <c r="C72" s="13"/>
      <c r="D72" s="18" t="s">
        <v>46</v>
      </c>
      <c r="E72" s="13" t="s">
        <v>46</v>
      </c>
      <c r="F72" s="18">
        <v>0</v>
      </c>
      <c r="G72" s="13">
        <v>5</v>
      </c>
      <c r="H72" s="11">
        <v>2</v>
      </c>
      <c r="I72" s="8" t="s">
        <v>46</v>
      </c>
      <c r="J72" s="6" t="s">
        <v>46</v>
      </c>
      <c r="K72" s="8" t="s">
        <v>46</v>
      </c>
      <c r="L72" s="6" t="s">
        <v>46</v>
      </c>
      <c r="M72" s="8" t="s">
        <v>46</v>
      </c>
      <c r="N72" s="6">
        <v>1</v>
      </c>
      <c r="O72" s="8" t="s">
        <v>46</v>
      </c>
      <c r="P72" s="6" t="s">
        <v>46</v>
      </c>
      <c r="Q72" s="8" t="s">
        <v>46</v>
      </c>
      <c r="R72" s="6" t="s">
        <v>46</v>
      </c>
      <c r="S72" s="8" t="s">
        <v>46</v>
      </c>
      <c r="T72" s="6" t="s">
        <v>46</v>
      </c>
      <c r="U72" s="21">
        <f t="shared" ref="U72" si="7">SUM(I72:T72)</f>
        <v>1</v>
      </c>
    </row>
    <row r="73" spans="1:21" ht="15.75" customHeight="1" x14ac:dyDescent="0.25">
      <c r="A73" s="5" t="s">
        <v>47</v>
      </c>
      <c r="B73" s="11"/>
      <c r="C73" s="13"/>
      <c r="D73" s="18" t="s">
        <v>46</v>
      </c>
      <c r="E73" s="13">
        <v>2</v>
      </c>
      <c r="F73" s="18">
        <v>0</v>
      </c>
      <c r="G73" s="13" t="s">
        <v>46</v>
      </c>
      <c r="H73" s="11" t="s">
        <v>46</v>
      </c>
      <c r="I73" s="8" t="s">
        <v>46</v>
      </c>
      <c r="J73" s="6" t="s">
        <v>46</v>
      </c>
      <c r="K73" s="8" t="s">
        <v>46</v>
      </c>
      <c r="L73" s="6" t="s">
        <v>46</v>
      </c>
      <c r="M73" s="8" t="s">
        <v>46</v>
      </c>
      <c r="N73" s="6" t="s">
        <v>46</v>
      </c>
      <c r="O73" s="8" t="s">
        <v>46</v>
      </c>
      <c r="P73" s="6" t="s">
        <v>46</v>
      </c>
      <c r="Q73" s="8" t="s">
        <v>46</v>
      </c>
      <c r="R73" s="6" t="s">
        <v>46</v>
      </c>
      <c r="S73" s="8" t="s">
        <v>46</v>
      </c>
      <c r="T73" s="6" t="s">
        <v>46</v>
      </c>
      <c r="U73" s="21">
        <f t="shared" si="0"/>
        <v>0</v>
      </c>
    </row>
    <row r="74" spans="1:21" ht="15.75" customHeight="1" x14ac:dyDescent="0.25">
      <c r="A74" s="5" t="s">
        <v>0</v>
      </c>
      <c r="B74" s="11">
        <v>2</v>
      </c>
      <c r="C74" s="13">
        <v>2</v>
      </c>
      <c r="D74" s="18">
        <v>263</v>
      </c>
      <c r="E74" s="13">
        <v>104</v>
      </c>
      <c r="F74" s="18">
        <v>34</v>
      </c>
      <c r="G74" s="13" t="s">
        <v>46</v>
      </c>
      <c r="H74" s="11" t="s">
        <v>46</v>
      </c>
      <c r="I74" s="8" t="s">
        <v>46</v>
      </c>
      <c r="J74" s="6" t="s">
        <v>46</v>
      </c>
      <c r="K74" s="8" t="s">
        <v>46</v>
      </c>
      <c r="L74" s="6" t="s">
        <v>46</v>
      </c>
      <c r="M74" s="8" t="s">
        <v>46</v>
      </c>
      <c r="N74" s="6" t="s">
        <v>46</v>
      </c>
      <c r="O74" s="8" t="s">
        <v>46</v>
      </c>
      <c r="P74" s="6" t="s">
        <v>46</v>
      </c>
      <c r="Q74" s="8" t="s">
        <v>46</v>
      </c>
      <c r="R74" s="6" t="s">
        <v>46</v>
      </c>
      <c r="S74" s="8" t="s">
        <v>46</v>
      </c>
      <c r="T74" s="6" t="s">
        <v>46</v>
      </c>
      <c r="U74" s="21">
        <f t="shared" si="0"/>
        <v>0</v>
      </c>
    </row>
    <row r="75" spans="1:21" ht="15.75" customHeight="1" x14ac:dyDescent="0.25">
      <c r="A75" s="5" t="s">
        <v>82</v>
      </c>
      <c r="B75" s="11">
        <v>1</v>
      </c>
      <c r="C75" s="13">
        <v>3</v>
      </c>
      <c r="D75" s="18" t="s">
        <v>46</v>
      </c>
      <c r="E75" s="13">
        <v>0</v>
      </c>
      <c r="F75" s="18">
        <v>1</v>
      </c>
      <c r="G75" s="13">
        <v>6</v>
      </c>
      <c r="H75" s="11">
        <v>15</v>
      </c>
      <c r="I75" s="8" t="s">
        <v>46</v>
      </c>
      <c r="J75" s="6" t="s">
        <v>46</v>
      </c>
      <c r="K75" s="8" t="s">
        <v>46</v>
      </c>
      <c r="L75" s="6" t="s">
        <v>46</v>
      </c>
      <c r="M75" s="8">
        <v>1</v>
      </c>
      <c r="N75" s="6">
        <v>2</v>
      </c>
      <c r="O75" s="8">
        <v>1</v>
      </c>
      <c r="P75" s="6" t="s">
        <v>46</v>
      </c>
      <c r="Q75" s="8" t="s">
        <v>46</v>
      </c>
      <c r="R75" s="6" t="s">
        <v>46</v>
      </c>
      <c r="S75" s="8" t="s">
        <v>46</v>
      </c>
      <c r="T75" s="6" t="s">
        <v>46</v>
      </c>
      <c r="U75" s="21">
        <f t="shared" si="0"/>
        <v>4</v>
      </c>
    </row>
    <row r="76" spans="1:21" ht="15.75" customHeight="1" x14ac:dyDescent="0.25">
      <c r="A76" s="5" t="s">
        <v>81</v>
      </c>
      <c r="B76" s="11">
        <v>2</v>
      </c>
      <c r="C76" s="13"/>
      <c r="D76" s="18" t="s">
        <v>46</v>
      </c>
      <c r="E76" s="13">
        <v>0</v>
      </c>
      <c r="F76" s="18">
        <v>1</v>
      </c>
      <c r="G76" s="13">
        <v>3</v>
      </c>
      <c r="H76" s="11">
        <v>0</v>
      </c>
      <c r="I76" s="8" t="s">
        <v>46</v>
      </c>
      <c r="J76" s="6" t="s">
        <v>46</v>
      </c>
      <c r="K76" s="8" t="s">
        <v>46</v>
      </c>
      <c r="L76" s="6" t="s">
        <v>46</v>
      </c>
      <c r="M76" s="8">
        <v>1</v>
      </c>
      <c r="N76" s="6" t="s">
        <v>46</v>
      </c>
      <c r="O76" s="8" t="s">
        <v>46</v>
      </c>
      <c r="P76" s="6" t="s">
        <v>46</v>
      </c>
      <c r="Q76" s="8" t="s">
        <v>46</v>
      </c>
      <c r="R76" s="6" t="s">
        <v>46</v>
      </c>
      <c r="S76" s="8" t="s">
        <v>46</v>
      </c>
      <c r="T76" s="6" t="s">
        <v>46</v>
      </c>
      <c r="U76" s="21">
        <f t="shared" si="0"/>
        <v>1</v>
      </c>
    </row>
    <row r="77" spans="1:21" ht="27.75" customHeight="1" x14ac:dyDescent="0.25">
      <c r="A77" s="5" t="s">
        <v>75</v>
      </c>
      <c r="B77" s="11"/>
      <c r="C77" s="13"/>
      <c r="D77" s="18">
        <v>1</v>
      </c>
      <c r="E77" s="13">
        <v>2</v>
      </c>
      <c r="F77" s="18">
        <v>2</v>
      </c>
      <c r="G77" s="13">
        <v>1</v>
      </c>
      <c r="H77" s="11">
        <v>0</v>
      </c>
      <c r="I77" s="8" t="s">
        <v>46</v>
      </c>
      <c r="J77" s="6">
        <v>3</v>
      </c>
      <c r="K77" s="8" t="s">
        <v>46</v>
      </c>
      <c r="L77" s="6" t="s">
        <v>46</v>
      </c>
      <c r="M77" s="8" t="s">
        <v>46</v>
      </c>
      <c r="N77" s="6">
        <v>9</v>
      </c>
      <c r="O77" s="8" t="s">
        <v>46</v>
      </c>
      <c r="P77" s="6" t="s">
        <v>46</v>
      </c>
      <c r="Q77" s="8" t="s">
        <v>46</v>
      </c>
      <c r="R77" s="6" t="s">
        <v>46</v>
      </c>
      <c r="S77" s="8" t="s">
        <v>46</v>
      </c>
      <c r="T77" s="6" t="s">
        <v>46</v>
      </c>
      <c r="U77" s="21">
        <f t="shared" si="0"/>
        <v>12</v>
      </c>
    </row>
    <row r="78" spans="1:21" ht="29.25" customHeight="1" x14ac:dyDescent="0.25">
      <c r="A78" s="5" t="s">
        <v>76</v>
      </c>
      <c r="B78" s="11">
        <v>35</v>
      </c>
      <c r="C78" s="13">
        <v>12</v>
      </c>
      <c r="D78" s="18">
        <v>2</v>
      </c>
      <c r="E78" s="13">
        <v>19</v>
      </c>
      <c r="F78" s="18">
        <v>11</v>
      </c>
      <c r="G78" s="13">
        <v>34</v>
      </c>
      <c r="H78" s="11">
        <v>35</v>
      </c>
      <c r="I78" s="8" t="s">
        <v>46</v>
      </c>
      <c r="J78" s="6" t="s">
        <v>46</v>
      </c>
      <c r="K78" s="8">
        <v>13</v>
      </c>
      <c r="L78" s="6">
        <v>1</v>
      </c>
      <c r="M78" s="8">
        <v>22</v>
      </c>
      <c r="N78" s="6" t="s">
        <v>46</v>
      </c>
      <c r="O78" s="8">
        <v>1</v>
      </c>
      <c r="P78" s="6" t="s">
        <v>46</v>
      </c>
      <c r="Q78" s="8" t="s">
        <v>46</v>
      </c>
      <c r="R78" s="6" t="s">
        <v>46</v>
      </c>
      <c r="S78" s="8" t="s">
        <v>46</v>
      </c>
      <c r="T78" s="6" t="s">
        <v>46</v>
      </c>
      <c r="U78" s="21">
        <f t="shared" si="0"/>
        <v>37</v>
      </c>
    </row>
    <row r="79" spans="1:21" x14ac:dyDescent="0.25">
      <c r="A79" s="4" t="s">
        <v>70</v>
      </c>
      <c r="B79" s="10">
        <v>203</v>
      </c>
      <c r="C79" s="12">
        <v>76</v>
      </c>
      <c r="D79" s="17">
        <v>151</v>
      </c>
      <c r="E79" s="12">
        <v>39</v>
      </c>
      <c r="F79" s="17">
        <v>68</v>
      </c>
      <c r="G79" s="12">
        <v>58</v>
      </c>
      <c r="H79" s="10">
        <v>28</v>
      </c>
      <c r="I79" s="8" t="s">
        <v>46</v>
      </c>
      <c r="J79" s="6" t="s">
        <v>46</v>
      </c>
      <c r="K79" s="8">
        <v>11</v>
      </c>
      <c r="L79" s="6">
        <v>6</v>
      </c>
      <c r="M79" s="8">
        <v>3</v>
      </c>
      <c r="N79" s="6">
        <v>1</v>
      </c>
      <c r="O79" s="8">
        <v>4</v>
      </c>
      <c r="P79" s="6" t="s">
        <v>46</v>
      </c>
      <c r="Q79" s="8" t="s">
        <v>46</v>
      </c>
      <c r="R79" s="6" t="s">
        <v>46</v>
      </c>
      <c r="S79" s="8" t="s">
        <v>46</v>
      </c>
      <c r="T79" s="6" t="s">
        <v>46</v>
      </c>
      <c r="U79" s="21">
        <f t="shared" ref="U79" si="8">SUM(I79:T79)</f>
        <v>25</v>
      </c>
    </row>
    <row r="80" spans="1:21" x14ac:dyDescent="0.25">
      <c r="A80" s="4" t="s">
        <v>84</v>
      </c>
      <c r="B80" s="10"/>
      <c r="C80" s="12"/>
      <c r="D80" s="17"/>
      <c r="E80" s="12"/>
      <c r="F80" s="17"/>
      <c r="G80" s="12">
        <v>2</v>
      </c>
      <c r="H80" s="10">
        <v>3</v>
      </c>
      <c r="I80" s="8" t="s">
        <v>46</v>
      </c>
      <c r="J80" s="6" t="s">
        <v>46</v>
      </c>
      <c r="K80" s="8" t="s">
        <v>46</v>
      </c>
      <c r="L80" s="6" t="s">
        <v>46</v>
      </c>
      <c r="M80" s="8" t="s">
        <v>46</v>
      </c>
      <c r="N80" s="6" t="s">
        <v>46</v>
      </c>
      <c r="O80" s="8" t="s">
        <v>46</v>
      </c>
      <c r="P80" s="6" t="s">
        <v>46</v>
      </c>
      <c r="Q80" s="8" t="s">
        <v>46</v>
      </c>
      <c r="R80" s="6" t="s">
        <v>46</v>
      </c>
      <c r="S80" s="8" t="s">
        <v>46</v>
      </c>
      <c r="T80" s="6" t="s">
        <v>46</v>
      </c>
      <c r="U80" s="21">
        <f t="shared" si="0"/>
        <v>0</v>
      </c>
    </row>
    <row r="81" spans="1:21" x14ac:dyDescent="0.25">
      <c r="A81" s="3" t="s">
        <v>62</v>
      </c>
      <c r="B81" s="14">
        <f t="shared" ref="B81:P81" si="9">SUM(B4:B80)</f>
        <v>6735</v>
      </c>
      <c r="C81" s="14">
        <f t="shared" si="9"/>
        <v>4786</v>
      </c>
      <c r="D81" s="15">
        <f t="shared" si="9"/>
        <v>7967</v>
      </c>
      <c r="E81" s="14">
        <f t="shared" si="9"/>
        <v>7011</v>
      </c>
      <c r="F81" s="15">
        <f t="shared" si="9"/>
        <v>6446</v>
      </c>
      <c r="G81" s="15">
        <f t="shared" si="9"/>
        <v>5644</v>
      </c>
      <c r="H81" s="15">
        <f t="shared" si="9"/>
        <v>8210</v>
      </c>
      <c r="I81" s="15">
        <f t="shared" si="9"/>
        <v>498</v>
      </c>
      <c r="J81" s="2">
        <f t="shared" si="9"/>
        <v>612</v>
      </c>
      <c r="K81" s="2">
        <f t="shared" si="9"/>
        <v>642</v>
      </c>
      <c r="L81" s="2">
        <f t="shared" si="9"/>
        <v>870</v>
      </c>
      <c r="M81" s="2">
        <f t="shared" si="9"/>
        <v>995</v>
      </c>
      <c r="N81" s="2">
        <f t="shared" si="9"/>
        <v>908</v>
      </c>
      <c r="O81" s="2">
        <f t="shared" si="9"/>
        <v>1296</v>
      </c>
      <c r="P81" s="2">
        <f t="shared" si="9"/>
        <v>0</v>
      </c>
      <c r="Q81" s="2">
        <f>SUM(Q6:Q80)</f>
        <v>0</v>
      </c>
      <c r="R81" s="2">
        <f>SUM(R4:R80)</f>
        <v>0</v>
      </c>
      <c r="S81" s="2">
        <f>SUM(S4:S80)</f>
        <v>0</v>
      </c>
      <c r="T81" s="2">
        <f>SUM(T4:T80)</f>
        <v>0</v>
      </c>
      <c r="U81" s="23">
        <f>SUM(U4:U80)</f>
        <v>5821</v>
      </c>
    </row>
    <row r="82" spans="1:21" s="22" customFormat="1" ht="15" customHeight="1" x14ac:dyDescent="0.25">
      <c r="A82" s="36" t="s">
        <v>63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s="22" customFormat="1" ht="15" customHeight="1" x14ac:dyDescent="0.25">
      <c r="A83" s="4" t="s">
        <v>23</v>
      </c>
      <c r="B83" s="10"/>
      <c r="C83" s="12"/>
      <c r="D83" s="17"/>
      <c r="E83" s="17"/>
      <c r="F83" s="17"/>
      <c r="G83" s="17"/>
      <c r="H83" s="12"/>
      <c r="I83" s="9">
        <v>0</v>
      </c>
      <c r="J83" s="7"/>
      <c r="K83" s="9">
        <v>0</v>
      </c>
      <c r="L83" s="7"/>
      <c r="M83" s="9"/>
      <c r="N83" s="7"/>
      <c r="O83" s="9"/>
      <c r="P83" s="7"/>
      <c r="Q83" s="9"/>
      <c r="R83" s="7"/>
      <c r="S83" s="9"/>
      <c r="T83" s="6"/>
      <c r="U83" s="21">
        <f t="shared" ref="U83" si="10">SUM(I83:T83)</f>
        <v>0</v>
      </c>
    </row>
    <row r="84" spans="1:21" x14ac:dyDescent="0.25">
      <c r="A84" s="4" t="s">
        <v>16</v>
      </c>
      <c r="B84" s="10"/>
      <c r="C84" s="12"/>
      <c r="D84" s="17"/>
      <c r="E84" s="17"/>
      <c r="F84" s="17"/>
      <c r="G84" s="17"/>
      <c r="H84" s="12"/>
      <c r="I84" s="9">
        <v>0</v>
      </c>
      <c r="J84" s="7"/>
      <c r="K84" s="9">
        <v>0</v>
      </c>
      <c r="L84" s="7"/>
      <c r="M84" s="9"/>
      <c r="N84" s="7"/>
      <c r="O84" s="9"/>
      <c r="P84" s="7"/>
      <c r="Q84" s="9"/>
      <c r="R84" s="7"/>
      <c r="S84" s="9"/>
      <c r="T84" s="6"/>
      <c r="U84" s="21">
        <f t="shared" ref="U84" si="11">SUM(I84:T84)</f>
        <v>0</v>
      </c>
    </row>
    <row r="85" spans="1:21" x14ac:dyDescent="0.25">
      <c r="A85" s="3" t="s">
        <v>62</v>
      </c>
      <c r="B85" s="14">
        <f>B81-B84</f>
        <v>6735</v>
      </c>
      <c r="C85" s="14">
        <f t="shared" ref="C85:H85" si="12">C81-C84</f>
        <v>4786</v>
      </c>
      <c r="D85" s="14">
        <f t="shared" si="12"/>
        <v>7967</v>
      </c>
      <c r="E85" s="14">
        <f t="shared" si="12"/>
        <v>7011</v>
      </c>
      <c r="F85" s="14">
        <f t="shared" si="12"/>
        <v>6446</v>
      </c>
      <c r="G85" s="25">
        <v>5644</v>
      </c>
      <c r="H85" s="14">
        <f t="shared" si="12"/>
        <v>8210</v>
      </c>
      <c r="I85" s="15">
        <f>I81-I83-I84</f>
        <v>498</v>
      </c>
      <c r="J85" s="15">
        <f t="shared" ref="J85:U85" si="13">J81-J83-J84</f>
        <v>612</v>
      </c>
      <c r="K85" s="15">
        <f t="shared" si="13"/>
        <v>642</v>
      </c>
      <c r="L85" s="15">
        <f t="shared" si="13"/>
        <v>870</v>
      </c>
      <c r="M85" s="15">
        <f t="shared" si="13"/>
        <v>995</v>
      </c>
      <c r="N85" s="15">
        <f t="shared" si="13"/>
        <v>908</v>
      </c>
      <c r="O85" s="15">
        <f t="shared" si="13"/>
        <v>1296</v>
      </c>
      <c r="P85" s="15">
        <f t="shared" si="13"/>
        <v>0</v>
      </c>
      <c r="Q85" s="15">
        <f t="shared" si="13"/>
        <v>0</v>
      </c>
      <c r="R85" s="15">
        <f t="shared" si="13"/>
        <v>0</v>
      </c>
      <c r="S85" s="15">
        <f t="shared" si="13"/>
        <v>0</v>
      </c>
      <c r="T85" s="15">
        <f t="shared" si="13"/>
        <v>0</v>
      </c>
      <c r="U85" s="15">
        <f t="shared" si="13"/>
        <v>5821</v>
      </c>
    </row>
    <row r="86" spans="1:21" x14ac:dyDescent="0.25">
      <c r="A86" s="1" t="s">
        <v>64</v>
      </c>
    </row>
    <row r="87" spans="1:21" x14ac:dyDescent="0.25">
      <c r="U87" s="24"/>
    </row>
  </sheetData>
  <mergeCells count="11">
    <mergeCell ref="A82:U82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45" t="s">
        <v>98</v>
      </c>
      <c r="B1" s="45" t="s">
        <v>99</v>
      </c>
      <c r="C1" s="45"/>
    </row>
    <row r="2" spans="1:4" x14ac:dyDescent="0.25">
      <c r="A2" s="45"/>
      <c r="B2" s="28">
        <v>2016</v>
      </c>
      <c r="C2" s="28">
        <v>2017</v>
      </c>
    </row>
    <row r="3" spans="1:4" x14ac:dyDescent="0.25">
      <c r="A3" s="26" t="s">
        <v>65</v>
      </c>
      <c r="B3" s="29">
        <v>0</v>
      </c>
      <c r="C3" s="30">
        <v>1</v>
      </c>
    </row>
    <row r="4" spans="1:4" x14ac:dyDescent="0.25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 x14ac:dyDescent="0.25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 x14ac:dyDescent="0.25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 x14ac:dyDescent="0.25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 x14ac:dyDescent="0.25">
      <c r="A8" s="26" t="s">
        <v>48</v>
      </c>
      <c r="B8" s="29">
        <v>9</v>
      </c>
      <c r="C8" s="30">
        <v>22</v>
      </c>
      <c r="D8" s="35">
        <f t="shared" si="0"/>
        <v>0.2679658952496955</v>
      </c>
    </row>
    <row r="9" spans="1:4" x14ac:dyDescent="0.25">
      <c r="A9" s="26" t="s">
        <v>87</v>
      </c>
      <c r="B9" s="29">
        <v>47</v>
      </c>
      <c r="C9" s="30">
        <v>80</v>
      </c>
      <c r="D9" s="35">
        <f t="shared" si="0"/>
        <v>0.97442143727161989</v>
      </c>
    </row>
    <row r="10" spans="1:4" x14ac:dyDescent="0.25">
      <c r="A10" s="26" t="s">
        <v>88</v>
      </c>
      <c r="B10" s="29">
        <v>15</v>
      </c>
      <c r="C10" s="30">
        <v>1</v>
      </c>
      <c r="D10" s="35">
        <f t="shared" si="0"/>
        <v>1.2180267965895251E-2</v>
      </c>
    </row>
    <row r="11" spans="1:4" x14ac:dyDescent="0.25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 x14ac:dyDescent="0.25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 x14ac:dyDescent="0.25">
      <c r="A13" s="26" t="s">
        <v>86</v>
      </c>
      <c r="B13" s="29">
        <v>9</v>
      </c>
      <c r="C13" s="30">
        <v>13</v>
      </c>
      <c r="D13" s="35">
        <f t="shared" si="0"/>
        <v>0.15834348355663824</v>
      </c>
    </row>
    <row r="14" spans="1:4" x14ac:dyDescent="0.25">
      <c r="A14" s="26" t="s">
        <v>77</v>
      </c>
      <c r="B14" s="29">
        <v>2</v>
      </c>
      <c r="C14" s="30">
        <v>3</v>
      </c>
      <c r="D14" s="35">
        <f t="shared" si="0"/>
        <v>3.6540803897685749E-2</v>
      </c>
    </row>
    <row r="15" spans="1:4" x14ac:dyDescent="0.25">
      <c r="A15" s="26" t="s">
        <v>42</v>
      </c>
      <c r="B15" s="29">
        <v>2</v>
      </c>
      <c r="C15" s="30">
        <v>2</v>
      </c>
      <c r="D15" s="35">
        <f t="shared" si="0"/>
        <v>2.4360535931790502E-2</v>
      </c>
    </row>
    <row r="16" spans="1:4" x14ac:dyDescent="0.25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 x14ac:dyDescent="0.25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 x14ac:dyDescent="0.25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 x14ac:dyDescent="0.25">
      <c r="A19" s="26" t="s">
        <v>94</v>
      </c>
      <c r="B19" s="29">
        <v>0</v>
      </c>
      <c r="C19" s="30">
        <v>2</v>
      </c>
      <c r="D19" s="35">
        <f t="shared" si="0"/>
        <v>2.4360535931790502E-2</v>
      </c>
    </row>
    <row r="20" spans="1:4" x14ac:dyDescent="0.25">
      <c r="A20" s="26" t="s">
        <v>93</v>
      </c>
      <c r="B20" s="29">
        <v>0</v>
      </c>
      <c r="C20" s="30">
        <v>1</v>
      </c>
      <c r="D20" s="35">
        <f t="shared" si="0"/>
        <v>1.2180267965895251E-2</v>
      </c>
    </row>
    <row r="21" spans="1:4" x14ac:dyDescent="0.25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 x14ac:dyDescent="0.25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 x14ac:dyDescent="0.25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 x14ac:dyDescent="0.25">
      <c r="A24" s="26" t="s">
        <v>96</v>
      </c>
      <c r="B24" s="29">
        <v>3</v>
      </c>
      <c r="C24" s="30">
        <v>2</v>
      </c>
      <c r="D24" s="35">
        <f t="shared" si="0"/>
        <v>2.4360535931790502E-2</v>
      </c>
    </row>
    <row r="25" spans="1:4" x14ac:dyDescent="0.25">
      <c r="A25" s="26" t="s">
        <v>69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 x14ac:dyDescent="0.25">
      <c r="A26" s="26" t="s">
        <v>100</v>
      </c>
      <c r="B26" s="29">
        <v>41</v>
      </c>
      <c r="C26" s="30">
        <v>7</v>
      </c>
      <c r="D26" s="35">
        <f t="shared" si="0"/>
        <v>8.5261875761266745E-2</v>
      </c>
    </row>
    <row r="27" spans="1:4" x14ac:dyDescent="0.25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 x14ac:dyDescent="0.25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 x14ac:dyDescent="0.25">
      <c r="A29" s="26" t="s">
        <v>89</v>
      </c>
      <c r="B29" s="29">
        <v>1</v>
      </c>
      <c r="C29" s="30">
        <v>0</v>
      </c>
      <c r="D29" s="35">
        <f t="shared" si="0"/>
        <v>0</v>
      </c>
    </row>
    <row r="30" spans="1:4" x14ac:dyDescent="0.25">
      <c r="A30" s="26" t="s">
        <v>78</v>
      </c>
      <c r="B30" s="29">
        <v>3</v>
      </c>
      <c r="C30" s="30">
        <v>4</v>
      </c>
      <c r="D30" s="35">
        <f t="shared" si="0"/>
        <v>4.8721071863581003E-2</v>
      </c>
    </row>
    <row r="31" spans="1:4" x14ac:dyDescent="0.25">
      <c r="A31" s="26" t="s">
        <v>79</v>
      </c>
      <c r="B31" s="29">
        <v>23</v>
      </c>
      <c r="C31" s="30">
        <v>2</v>
      </c>
      <c r="D31" s="35">
        <f t="shared" si="0"/>
        <v>2.4360535931790502E-2</v>
      </c>
    </row>
    <row r="32" spans="1:4" x14ac:dyDescent="0.25">
      <c r="A32" s="26" t="s">
        <v>90</v>
      </c>
      <c r="B32" s="29">
        <v>2</v>
      </c>
      <c r="C32" s="30">
        <v>2</v>
      </c>
      <c r="D32" s="35">
        <f t="shared" si="0"/>
        <v>2.4360535931790502E-2</v>
      </c>
    </row>
    <row r="33" spans="1:4" x14ac:dyDescent="0.25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 x14ac:dyDescent="0.25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 x14ac:dyDescent="0.25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 x14ac:dyDescent="0.25">
      <c r="A36" s="26" t="s">
        <v>92</v>
      </c>
      <c r="B36" s="29">
        <v>11</v>
      </c>
      <c r="C36" s="30">
        <v>4</v>
      </c>
      <c r="D36" s="35">
        <f t="shared" si="0"/>
        <v>4.8721071863581003E-2</v>
      </c>
    </row>
    <row r="37" spans="1:4" x14ac:dyDescent="0.25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 x14ac:dyDescent="0.25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 x14ac:dyDescent="0.25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 x14ac:dyDescent="0.25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 x14ac:dyDescent="0.25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 x14ac:dyDescent="0.25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 x14ac:dyDescent="0.25">
      <c r="A43" s="26" t="s">
        <v>43</v>
      </c>
      <c r="B43" s="29">
        <v>0</v>
      </c>
      <c r="C43" s="30">
        <v>34</v>
      </c>
      <c r="D43" s="35">
        <f t="shared" si="0"/>
        <v>0.41412911084043846</v>
      </c>
    </row>
    <row r="44" spans="1:4" x14ac:dyDescent="0.25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 x14ac:dyDescent="0.25">
      <c r="A45" s="26" t="s">
        <v>40</v>
      </c>
      <c r="B45" s="29">
        <v>17</v>
      </c>
      <c r="C45" s="30">
        <v>11</v>
      </c>
      <c r="D45" s="35">
        <f t="shared" si="0"/>
        <v>0.13398294762484775</v>
      </c>
    </row>
    <row r="46" spans="1:4" x14ac:dyDescent="0.25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 x14ac:dyDescent="0.25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 x14ac:dyDescent="0.25">
      <c r="A48" s="26" t="s">
        <v>67</v>
      </c>
      <c r="B48" s="29">
        <v>16</v>
      </c>
      <c r="C48" s="30">
        <v>50</v>
      </c>
      <c r="D48" s="35">
        <f t="shared" si="0"/>
        <v>0.60901339829476242</v>
      </c>
    </row>
    <row r="49" spans="1:4" x14ac:dyDescent="0.25">
      <c r="A49" s="26" t="s">
        <v>71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 x14ac:dyDescent="0.25">
      <c r="A50" s="26" t="s">
        <v>72</v>
      </c>
      <c r="B50" s="29">
        <v>44</v>
      </c>
      <c r="C50" s="30">
        <v>32</v>
      </c>
      <c r="D50" s="35">
        <f t="shared" si="0"/>
        <v>0.38976857490864802</v>
      </c>
    </row>
    <row r="51" spans="1:4" x14ac:dyDescent="0.25">
      <c r="A51" s="26" t="s">
        <v>73</v>
      </c>
      <c r="B51" s="29">
        <v>19</v>
      </c>
      <c r="C51" s="30">
        <v>6</v>
      </c>
      <c r="D51" s="35">
        <f t="shared" si="0"/>
        <v>7.3081607795371498E-2</v>
      </c>
    </row>
    <row r="52" spans="1:4" x14ac:dyDescent="0.25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 x14ac:dyDescent="0.25">
      <c r="A53" s="26" t="s">
        <v>68</v>
      </c>
      <c r="B53" s="29">
        <v>8</v>
      </c>
      <c r="C53" s="30">
        <v>10</v>
      </c>
      <c r="D53" s="35">
        <f t="shared" si="0"/>
        <v>0.12180267965895249</v>
      </c>
    </row>
    <row r="54" spans="1:4" x14ac:dyDescent="0.25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 x14ac:dyDescent="0.25">
      <c r="A55" s="27" t="s">
        <v>97</v>
      </c>
      <c r="B55" s="31">
        <v>9</v>
      </c>
      <c r="C55" s="32">
        <v>0</v>
      </c>
      <c r="D55" s="35">
        <f t="shared" si="0"/>
        <v>0</v>
      </c>
    </row>
    <row r="56" spans="1:4" x14ac:dyDescent="0.25">
      <c r="A56" s="27" t="s">
        <v>85</v>
      </c>
      <c r="B56" s="31">
        <v>5</v>
      </c>
      <c r="C56" s="32">
        <v>2</v>
      </c>
      <c r="D56" s="35">
        <f t="shared" si="0"/>
        <v>2.4360535931790502E-2</v>
      </c>
    </row>
    <row r="57" spans="1:4" x14ac:dyDescent="0.25">
      <c r="A57" s="27" t="s">
        <v>82</v>
      </c>
      <c r="B57" s="31">
        <v>6</v>
      </c>
      <c r="C57" s="32">
        <v>15</v>
      </c>
      <c r="D57" s="35">
        <f t="shared" si="0"/>
        <v>0.18270401948842874</v>
      </c>
    </row>
    <row r="58" spans="1:4" x14ac:dyDescent="0.25">
      <c r="A58" s="27" t="s">
        <v>81</v>
      </c>
      <c r="B58" s="31">
        <v>3</v>
      </c>
      <c r="C58" s="32">
        <v>0</v>
      </c>
      <c r="D58" s="35">
        <f t="shared" si="0"/>
        <v>0</v>
      </c>
    </row>
    <row r="59" spans="1:4" ht="15" customHeight="1" x14ac:dyDescent="0.25">
      <c r="A59" s="27" t="s">
        <v>75</v>
      </c>
      <c r="B59" s="31">
        <v>1</v>
      </c>
      <c r="C59" s="32">
        <v>0</v>
      </c>
      <c r="D59" s="35">
        <f t="shared" si="0"/>
        <v>0</v>
      </c>
    </row>
    <row r="60" spans="1:4" x14ac:dyDescent="0.25">
      <c r="A60" s="27" t="s">
        <v>76</v>
      </c>
      <c r="B60" s="31">
        <v>34</v>
      </c>
      <c r="C60" s="32">
        <v>35</v>
      </c>
      <c r="D60" s="35">
        <f t="shared" si="0"/>
        <v>0.42630937880633374</v>
      </c>
    </row>
    <row r="61" spans="1:4" x14ac:dyDescent="0.25">
      <c r="A61" s="26" t="s">
        <v>70</v>
      </c>
      <c r="B61" s="29">
        <v>58</v>
      </c>
      <c r="C61" s="30">
        <v>28</v>
      </c>
      <c r="D61" s="35">
        <f t="shared" si="0"/>
        <v>0.34104750304506698</v>
      </c>
    </row>
    <row r="62" spans="1:4" x14ac:dyDescent="0.25">
      <c r="A62" s="26" t="s">
        <v>84</v>
      </c>
      <c r="B62" s="29">
        <v>2</v>
      </c>
      <c r="C62" s="30">
        <v>3</v>
      </c>
      <c r="D62" s="35">
        <f t="shared" si="0"/>
        <v>3.6540803897685749E-2</v>
      </c>
    </row>
    <row r="63" spans="1:4" x14ac:dyDescent="0.25">
      <c r="A63" s="33" t="s">
        <v>101</v>
      </c>
      <c r="B63" s="34">
        <f>SUM(B3:B62)</f>
        <v>5644</v>
      </c>
      <c r="C63" s="34">
        <f>SUM(C3:C62)</f>
        <v>8210</v>
      </c>
    </row>
    <row r="64" spans="1:4" x14ac:dyDescent="0.25">
      <c r="C64" s="24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2018-08-09T20:39:55Z</dcterms:modified>
</cp:coreProperties>
</file>