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2 TABELAS DEZ\"/>
    </mc:Choice>
  </mc:AlternateContent>
  <bookViews>
    <workbookView xWindow="240" yWindow="330" windowWidth="18915" windowHeight="11535"/>
  </bookViews>
  <sheets>
    <sheet name="TABELA 02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S77" i="4" l="1"/>
  <c r="S61" i="4" l="1"/>
  <c r="S31" i="4" l="1"/>
  <c r="S103" i="4" l="1"/>
  <c r="S49" i="4"/>
  <c r="S47" i="4" l="1"/>
  <c r="S102" i="4" l="1"/>
  <c r="S81" i="4"/>
  <c r="S80" i="4"/>
  <c r="S7" i="4"/>
  <c r="S101" i="4"/>
  <c r="S11" i="4"/>
  <c r="S6" i="4"/>
  <c r="S5" i="4"/>
  <c r="S8" i="4"/>
  <c r="S9" i="4"/>
  <c r="S10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6" i="4"/>
  <c r="S45" i="4"/>
  <c r="S48" i="4"/>
  <c r="S50" i="4"/>
  <c r="S51" i="4"/>
  <c r="S52" i="4"/>
  <c r="S53" i="4"/>
  <c r="S54" i="4"/>
  <c r="S55" i="4"/>
  <c r="S56" i="4"/>
  <c r="S57" i="4"/>
  <c r="S58" i="4"/>
  <c r="S59" i="4"/>
  <c r="S60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8" i="4"/>
  <c r="S79" i="4"/>
  <c r="S82" i="4"/>
  <c r="S83" i="4"/>
  <c r="S85" i="4"/>
  <c r="S86" i="4"/>
  <c r="S87" i="4"/>
  <c r="S88" i="4"/>
  <c r="S91" i="4"/>
  <c r="S92" i="4"/>
  <c r="S93" i="4"/>
  <c r="S94" i="4"/>
  <c r="S89" i="4"/>
  <c r="S90" i="4"/>
  <c r="S95" i="4"/>
  <c r="S96" i="4"/>
  <c r="S97" i="4"/>
  <c r="S98" i="4"/>
  <c r="S99" i="4"/>
  <c r="S100" i="4"/>
  <c r="S104" i="4"/>
  <c r="S4" i="4"/>
  <c r="F4" i="4"/>
  <c r="F105" i="4" s="1"/>
  <c r="P105" i="4"/>
  <c r="E105" i="4"/>
  <c r="G105" i="4"/>
  <c r="D21" i="4"/>
  <c r="D105" i="4" s="1"/>
  <c r="C105" i="4"/>
  <c r="B105" i="4"/>
  <c r="H105" i="4"/>
  <c r="K105" i="4"/>
  <c r="L105" i="4"/>
  <c r="M105" i="4"/>
  <c r="N105" i="4"/>
  <c r="O105" i="4"/>
  <c r="Q105" i="4"/>
  <c r="R105" i="4"/>
  <c r="I105" i="4" l="1"/>
  <c r="J105" i="4"/>
  <c r="S105" i="4" l="1"/>
</calcChain>
</file>

<file path=xl/sharedStrings.xml><?xml version="1.0" encoding="utf-8"?>
<sst xmlns="http://schemas.openxmlformats.org/spreadsheetml/2006/main" count="977" uniqueCount="118">
  <si>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</si>
  <si>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</si>
  <si>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</si>
  <si>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</si>
  <si>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</si>
  <si>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</si>
  <si>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</si>
  <si>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</si>
  <si>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</si>
  <si>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</si>
  <si>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</si>
  <si>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</si>
  <si>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</si>
  <si>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</si>
  <si>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RLA - Auditoria em Licitações e Contratos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</si>
  <si>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</si>
  <si>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</si>
  <si>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</si>
  <si>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</si>
  <si>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</si>
  <si>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</si>
  <si>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</si>
  <si>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</si>
  <si>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</si>
  <si>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</si>
  <si>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</si>
  <si>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</si>
  <si>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</si>
  <si>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</si>
  <si>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</si>
  <si>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</si>
  <si>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</si>
  <si>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</si>
  <si>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</si>
  <si>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</si>
  <si>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</si>
  <si>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</si>
  <si>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</si>
  <si>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</si>
  <si>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</si>
  <si>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</si>
  <si>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</si>
  <si>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</si>
  <si>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</si>
  <si>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</si>
  <si>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</si>
  <si>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</si>
  <si>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</si>
  <si>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</si>
  <si>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</si>
  <si>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</si>
  <si>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</si>
  <si>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</si>
  <si>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</si>
  <si>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</si>
  <si>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</si>
  <si>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</si>
  <si>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</si>
  <si>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</si>
  <si>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</si>
  <si>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</si>
  <si>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</si>
  <si>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</si>
  <si>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</si>
  <si>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</si>
  <si>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</si>
  <si>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</si>
  <si>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</si>
  <si>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</si>
  <si>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</si>
  <si>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</si>
  <si>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</si>
  <si>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</si>
  <si>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</si>
  <si>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</si>
  <si>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</si>
  <si>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</si>
  <si>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</si>
  <si>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</si>
  <si>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</si>
  <si>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</si>
  <si>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</si>
  <si>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</si>
  <si>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</si>
  <si>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</si>
  <si>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</si>
  <si>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</si>
  <si>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</si>
  <si>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</si>
  <si>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</si>
  <si>
    <t>Acumulado</t>
  </si>
  <si>
    <t>APE - Revogação de Registro de Ato Aposentatório</t>
  </si>
  <si>
    <t>FONTE: Secretaria Geral - SEG</t>
  </si>
  <si>
    <t>RA - Relatórios de Auditoria</t>
  </si>
  <si>
    <t>PPI - Pedido de Informações ALESC - LC Art. 1º, VI</t>
  </si>
  <si>
    <t>ADM - Assuntos do Gabinete da Presidência</t>
  </si>
  <si>
    <t>ADM - Instituto de Contas</t>
  </si>
  <si>
    <t>TCE - Tomada de Contas Especial determinada pelo TCE</t>
  </si>
  <si>
    <t>ADM - Assuntos da Consultoria Geral</t>
  </si>
  <si>
    <t>ADM - Corregedoria Geral</t>
  </si>
  <si>
    <t xml:space="preserve">PCP - Contas Anuais do Município Prestadas pelo Prefeito </t>
  </si>
  <si>
    <t xml:space="preserve">RLA - Auditoria de Regularidade em Licitações e Contratos  </t>
  </si>
  <si>
    <t xml:space="preserve">RLA - Auditoria de Regularidade sobre Recursos Transferidos  </t>
  </si>
  <si>
    <t>TCE - Tomada de Contas Especial decorrente de conversão pelo TCE</t>
  </si>
  <si>
    <t>PCR - Prestação de Contas de Transferências de recursos para pessoas físicas</t>
  </si>
  <si>
    <t>RLI - Inspeção de regularidade referente a Recursos Transferidos</t>
  </si>
  <si>
    <t xml:space="preserve">RLI - Inspeção de regularidade referente a Registros Contábeis e Exec. Orçam.  </t>
  </si>
  <si>
    <t>PCR - Prestação de Contas de Transferências p/ entes e entidades públicos</t>
  </si>
  <si>
    <t xml:space="preserve">RLA - Auditoria de Regularidade de Atos de Pessoal </t>
  </si>
  <si>
    <t xml:space="preserve">RLA - Auditoria de Regularidade de Registros Contábeis e Execução Orçamentária  </t>
  </si>
  <si>
    <t>TCE - Tomada de Contas Especial originária da UG</t>
  </si>
  <si>
    <t>ELC - Edital de Licitação</t>
  </si>
  <si>
    <t>ADM - Assuntos da Diretoria de Gestão de Pessoas</t>
  </si>
  <si>
    <t>ADM - Assuntos da Diretoria Geral de Planejamento e Administração</t>
  </si>
  <si>
    <t>RCO - Reexame de Conselheiro - art. 81 da LC 202/2000</t>
  </si>
  <si>
    <t xml:space="preserve">REC - Reexame de Conselheiro - art. 81 da LC 202/2000 - DESATIVADO </t>
  </si>
  <si>
    <t>RLA - Auditoria de Obras e Serviços de Engenharia</t>
  </si>
  <si>
    <t>RLA - Auditoria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</si>
</sst>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thin">
        <color rgb="FFC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0" fillId="3" borderId="2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0" fillId="6" borderId="2" xfId="0" applyFill="1" applyBorder="1" applyAlignment="1">
      <alignment horizontal="right" vertical="center" indent="2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/>
    <xf numFmtId="0" fontId="3" fillId="10" borderId="13" xfId="0" applyNumberFormat="1" applyFont="1" applyFill="1" applyBorder="1" applyAlignment="1"/>
    <xf numFmtId="0" fontId="6" fillId="4" borderId="6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7" fillId="5" borderId="11" xfId="0" applyNumberFormat="1" applyFont="1" applyFill="1" applyBorder="1" applyAlignment="1">
      <alignment horizontal="center" vertical="center"/>
    </xf>
    <xf numFmtId="0" fontId="7" fillId="5" borderId="12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2013, 2014, 2015 e 2016 até  Dezembro</a:t>
            </a:r>
            <a:endParaRPr lang="pt-BR" sz="1400" b="0" i="1"/>
          </a:p>
        </c:rich>
      </c:tx>
      <c:layout>
        <c:manualLayout>
          <c:xMode val="edge"/>
          <c:yMode val="edge"/>
          <c:x val="0.27563251768586938"/>
          <c:y val="1.6901409950219375E-2"/>
        </c:manualLayout>
      </c:layout>
      <c:overlay val="1"/>
    </c:title>
    <c:autoTitleDeleted val="0"/>
    <c:view3D>
      <c:rotX val="0"/>
      <c:rotY val="0"/>
      <c:rAngAx val="0"/>
      <c:perspective val="10"/>
    </c:view3D>
    <c:floor>
      <c:thickness val="0"/>
      <c:spPr>
        <a:solidFill>
          <a:srgbClr val="FF0000"/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834"/>
          <c:h val="0.6836457421989062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02 2016'!$B$105:$R$105</c:f>
              <c:strCache>
                <c:ptCount val="17"/>
                <c:pt idx="0">
                  <c:v>6205</c:v>
                </c:pt>
                <c:pt idx="1">
                  <c:v>7722</c:v>
                </c:pt>
                <c:pt idx="2">
                  <c:v>6043</c:v>
                </c:pt>
                <c:pt idx="3">
                  <c:v> 7.108 </c:v>
                </c:pt>
                <c:pt idx="4">
                  <c:v> 3.234 </c:v>
                </c:pt>
                <c:pt idx="5">
                  <c:v>18</c:v>
                </c:pt>
                <c:pt idx="6">
                  <c:v>73</c:v>
                </c:pt>
                <c:pt idx="7">
                  <c:v>110</c:v>
                </c:pt>
                <c:pt idx="8">
                  <c:v>159</c:v>
                </c:pt>
                <c:pt idx="9">
                  <c:v>220</c:v>
                </c:pt>
                <c:pt idx="10">
                  <c:v>223</c:v>
                </c:pt>
                <c:pt idx="11">
                  <c:v>162</c:v>
                </c:pt>
                <c:pt idx="12">
                  <c:v>222</c:v>
                </c:pt>
                <c:pt idx="13">
                  <c:v>143</c:v>
                </c:pt>
                <c:pt idx="14">
                  <c:v>170</c:v>
                </c:pt>
                <c:pt idx="15">
                  <c:v>280</c:v>
                </c:pt>
                <c:pt idx="16">
                  <c:v>266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02 2016'!$B$2:$F$3,'TABELA 02 2016'!$G$3:$S$3,'TABELA 02 2016'!$B$2:$F$3)</c:f>
              <c:strCache>
                <c:ptCount val="2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strCache>
            </c:strRef>
          </c:cat>
          <c:val>
            <c:numRef>
              <c:f>'TABELA 02 2016'!$B$105:$S$105</c:f>
              <c:numCache>
                <c:formatCode>General</c:formatCode>
                <c:ptCount val="18"/>
                <c:pt idx="0">
                  <c:v>6205</c:v>
                </c:pt>
                <c:pt idx="1">
                  <c:v>7722</c:v>
                </c:pt>
                <c:pt idx="2">
                  <c:v>6043</c:v>
                </c:pt>
                <c:pt idx="3" formatCode="_-* #,##0_-;\-* #,##0_-;_-* &quot;-&quot;??_-;_-@_-">
                  <c:v>7108</c:v>
                </c:pt>
                <c:pt idx="4" formatCode="_-* #,##0_-;\-* #,##0_-;_-* &quot;-&quot;??_-;_-@_-">
                  <c:v>3234</c:v>
                </c:pt>
                <c:pt idx="5">
                  <c:v>18</c:v>
                </c:pt>
                <c:pt idx="6">
                  <c:v>73</c:v>
                </c:pt>
                <c:pt idx="7">
                  <c:v>110</c:v>
                </c:pt>
                <c:pt idx="8">
                  <c:v>159</c:v>
                </c:pt>
                <c:pt idx="9">
                  <c:v>220</c:v>
                </c:pt>
                <c:pt idx="10">
                  <c:v>223</c:v>
                </c:pt>
                <c:pt idx="11">
                  <c:v>162</c:v>
                </c:pt>
                <c:pt idx="12">
                  <c:v>222</c:v>
                </c:pt>
                <c:pt idx="13">
                  <c:v>143</c:v>
                </c:pt>
                <c:pt idx="14">
                  <c:v>170</c:v>
                </c:pt>
                <c:pt idx="15">
                  <c:v>280</c:v>
                </c:pt>
                <c:pt idx="16">
                  <c:v>266</c:v>
                </c:pt>
                <c:pt idx="17">
                  <c:v>2046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6386736"/>
        <c:axId val="126387296"/>
        <c:axId val="0"/>
      </c:bar3DChart>
      <c:catAx>
        <c:axId val="12638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 baseline="0">
                <a:solidFill>
                  <a:srgbClr val="FF0000"/>
                </a:solidFill>
              </a:defRPr>
            </a:pPr>
            <a:endParaRPr lang="pt-BR"/>
          </a:p>
        </c:txPr>
        <c:crossAx val="126387296"/>
        <c:crosses val="autoZero"/>
        <c:auto val="1"/>
        <c:lblAlgn val="ctr"/>
        <c:lblOffset val="100"/>
        <c:noMultiLvlLbl val="0"/>
      </c:catAx>
      <c:valAx>
        <c:axId val="126387296"/>
        <c:scaling>
          <c:orientation val="minMax"/>
          <c:max val="8000"/>
          <c:min val="0"/>
        </c:scaling>
        <c:delete val="0"/>
        <c:axPos val="l"/>
        <c:majorGridlines>
          <c:spPr>
            <a:ln w="12700">
              <a:solidFill>
                <a:schemeClr val="accent3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126386736"/>
        <c:crosses val="autoZero"/>
        <c:crossBetween val="between"/>
        <c:majorUnit val="500"/>
      </c:valAx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4374093</xdr:colOff>
      <xdr:row>107</xdr:row>
      <xdr:rowOff>105833</xdr:rowOff>
    </xdr:from>
    <xdr:to>
      <xdr:col>13</xdr:col>
      <xdr:colOff>116418</xdr:colOff>
      <xdr:row>128</xdr:row>
      <xdr:rowOff>21166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6"/>
  <sheetViews>
    <sheetView tabSelected="1" topLeftCell="A81" zoomScale="90" zoomScaleNormal="90" workbookViewId="0">
      <selection activeCell="O112" sqref="O112"/>
    </sheetView>
  </sheetViews>
  <sheetFormatPr defaultRowHeight="15" x14ac:dyDescent="0.25"/>
  <cols>
    <col min="1" max="1" width="69" customWidth="1"/>
    <col min="2" max="18" width="8.28515625" customWidth="1"/>
    <col min="19" max="19" width="10.7109375" customWidth="1"/>
  </cols>
  <sheetData>
    <row r="1" spans="1:19" ht="30" customHeight="1" thickBot="1" x14ac:dyDescent="0.3">
      <c r="A1" s="21" t="s">
        <v>73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24" customHeight="1" thickBot="1" x14ac:dyDescent="0.3">
      <c r="A2" s="22" t="s">
        <v>60</v>
      </c>
      <c r="B2" s="24">
        <v>2011</v>
      </c>
      <c r="C2" s="24">
        <v>2012</v>
      </c>
      <c r="D2" s="24">
        <v>2013</v>
      </c>
      <c r="E2" s="24">
        <v>2014</v>
      </c>
      <c r="F2" s="24">
        <v>2015</v>
      </c>
      <c r="G2" s="26">
        <v>2016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19.5" customHeight="1" thickBot="1" x14ac:dyDescent="0.3">
      <c r="A3" s="23"/>
      <c r="B3" s="25"/>
      <c r="C3" s="25"/>
      <c r="D3" s="25"/>
      <c r="E3" s="25"/>
      <c r="F3" s="25"/>
      <c r="G3" s="18" t="s">
        <v>83</v>
      </c>
      <c r="H3" s="6" t="s">
        <v>84</v>
      </c>
      <c r="I3" s="5" t="s">
        <v>63</v>
      </c>
      <c r="J3" s="6" t="s">
        <v>64</v>
      </c>
      <c r="K3" s="5" t="s">
        <v>65</v>
      </c>
      <c r="L3" s="6" t="s">
        <v>66</v>
      </c>
      <c r="M3" s="5" t="s">
        <v>67</v>
      </c>
      <c r="N3" s="6" t="s">
        <v>68</v>
      </c>
      <c r="O3" s="5" t="s">
        <v>69</v>
      </c>
      <c r="P3" s="6" t="s">
        <v>70</v>
      </c>
      <c r="Q3" s="5" t="s">
        <v>71</v>
      </c>
      <c r="R3" s="6" t="s">
        <v>72</v>
      </c>
      <c r="S3" s="5" t="s">
        <v>90</v>
      </c>
    </row>
    <row r="4" spans="1:19" ht="15.75" customHeight="1" x14ac:dyDescent="0.25">
      <c r="A4" s="4" t="s">
        <v>74</v>
      </c>
      <c r="B4" s="12">
        <v>1</v>
      </c>
      <c r="C4" s="10"/>
      <c r="D4" s="12" t="s">
        <v>85</v>
      </c>
      <c r="E4" s="10">
        <v>1</v>
      </c>
      <c r="F4" s="12">
        <f>-F6</f>
        <v>0</v>
      </c>
      <c r="G4" s="7" t="s">
        <v>85</v>
      </c>
      <c r="H4" s="16" t="s">
        <v>85</v>
      </c>
      <c r="I4" s="7" t="s">
        <v>85</v>
      </c>
      <c r="J4" s="16" t="s">
        <v>85</v>
      </c>
      <c r="K4" s="7" t="s">
        <v>85</v>
      </c>
      <c r="L4" s="16" t="s">
        <v>85</v>
      </c>
      <c r="M4" s="7">
        <v>1</v>
      </c>
      <c r="N4" s="16" t="s">
        <v>85</v>
      </c>
      <c r="O4" s="7" t="s">
        <v>85</v>
      </c>
      <c r="P4" s="16" t="s">
        <v>85</v>
      </c>
      <c r="Q4" s="7" t="s">
        <v>85</v>
      </c>
      <c r="R4" s="16" t="s">
        <v>85</v>
      </c>
      <c r="S4" s="7">
        <f t="shared" ref="S4:S36" si="0">SUM(G4:R4)</f>
        <v>1</v>
      </c>
    </row>
    <row r="5" spans="1:19" ht="15.75" customHeight="1" x14ac:dyDescent="0.25">
      <c r="A5" s="4" t="s">
        <v>98</v>
      </c>
      <c r="B5" s="12"/>
      <c r="C5" s="10">
        <v>2</v>
      </c>
      <c r="D5" s="12">
        <v>2</v>
      </c>
      <c r="E5" s="10">
        <v>3</v>
      </c>
      <c r="F5" s="12">
        <v>0</v>
      </c>
      <c r="G5" s="7" t="s">
        <v>85</v>
      </c>
      <c r="H5" s="16" t="s">
        <v>85</v>
      </c>
      <c r="I5" s="7" t="s">
        <v>85</v>
      </c>
      <c r="J5" s="16">
        <v>1</v>
      </c>
      <c r="K5" s="7">
        <v>1</v>
      </c>
      <c r="L5" s="16">
        <v>1</v>
      </c>
      <c r="M5" s="7" t="s">
        <v>85</v>
      </c>
      <c r="N5" s="16" t="s">
        <v>85</v>
      </c>
      <c r="O5" s="7" t="s">
        <v>85</v>
      </c>
      <c r="P5" s="16" t="s">
        <v>85</v>
      </c>
      <c r="Q5" s="7">
        <v>1</v>
      </c>
      <c r="R5" s="16" t="s">
        <v>85</v>
      </c>
      <c r="S5" s="7">
        <f t="shared" si="0"/>
        <v>4</v>
      </c>
    </row>
    <row r="6" spans="1:19" x14ac:dyDescent="0.25">
      <c r="A6" s="4" t="s">
        <v>95</v>
      </c>
      <c r="B6" s="12"/>
      <c r="C6" s="10"/>
      <c r="D6" s="12"/>
      <c r="E6" s="10"/>
      <c r="F6" s="12"/>
      <c r="G6" s="7" t="s">
        <v>85</v>
      </c>
      <c r="H6" s="16" t="s">
        <v>85</v>
      </c>
      <c r="I6" s="7">
        <v>4</v>
      </c>
      <c r="J6" s="16">
        <v>1</v>
      </c>
      <c r="K6" s="7" t="s">
        <v>85</v>
      </c>
      <c r="L6" s="16" t="s">
        <v>85</v>
      </c>
      <c r="M6" s="7" t="s">
        <v>85</v>
      </c>
      <c r="N6" s="16" t="s">
        <v>85</v>
      </c>
      <c r="O6" s="7" t="s">
        <v>85</v>
      </c>
      <c r="P6" s="16" t="s">
        <v>85</v>
      </c>
      <c r="Q6" s="7" t="s">
        <v>85</v>
      </c>
      <c r="R6" s="16" t="s">
        <v>85</v>
      </c>
      <c r="S6" s="7">
        <f t="shared" si="0"/>
        <v>5</v>
      </c>
    </row>
    <row r="7" spans="1:19" x14ac:dyDescent="0.25">
      <c r="A7" s="3" t="s">
        <v>99</v>
      </c>
      <c r="B7" s="13"/>
      <c r="C7" s="11"/>
      <c r="D7" s="13"/>
      <c r="E7" s="11"/>
      <c r="F7" s="13"/>
      <c r="G7" s="7" t="s">
        <v>85</v>
      </c>
      <c r="H7" s="16" t="s">
        <v>85</v>
      </c>
      <c r="I7" s="7" t="s">
        <v>85</v>
      </c>
      <c r="J7" s="16">
        <v>1</v>
      </c>
      <c r="K7" s="7" t="s">
        <v>85</v>
      </c>
      <c r="L7" s="16" t="s">
        <v>85</v>
      </c>
      <c r="M7" s="7" t="s">
        <v>85</v>
      </c>
      <c r="N7" s="16" t="s">
        <v>85</v>
      </c>
      <c r="O7" s="7" t="s">
        <v>85</v>
      </c>
      <c r="P7" s="16" t="s">
        <v>85</v>
      </c>
      <c r="Q7" s="7" t="s">
        <v>85</v>
      </c>
      <c r="R7" s="16" t="s">
        <v>85</v>
      </c>
      <c r="S7" s="7">
        <f t="shared" si="0"/>
        <v>1</v>
      </c>
    </row>
    <row r="8" spans="1:19" x14ac:dyDescent="0.25">
      <c r="A8" s="3" t="s">
        <v>113</v>
      </c>
      <c r="B8" s="13">
        <v>39</v>
      </c>
      <c r="C8" s="11">
        <v>27</v>
      </c>
      <c r="D8" s="13">
        <v>7</v>
      </c>
      <c r="E8" s="11">
        <v>5</v>
      </c>
      <c r="F8" s="13">
        <v>0</v>
      </c>
      <c r="G8" s="7" t="s">
        <v>85</v>
      </c>
      <c r="H8" s="16" t="s">
        <v>85</v>
      </c>
      <c r="I8" s="7" t="s">
        <v>85</v>
      </c>
      <c r="J8" s="16" t="s">
        <v>85</v>
      </c>
      <c r="K8" s="7" t="s">
        <v>85</v>
      </c>
      <c r="L8" s="16" t="s">
        <v>85</v>
      </c>
      <c r="M8" s="7" t="s">
        <v>85</v>
      </c>
      <c r="N8" s="16">
        <v>1</v>
      </c>
      <c r="O8" s="7" t="s">
        <v>85</v>
      </c>
      <c r="P8" s="16" t="s">
        <v>85</v>
      </c>
      <c r="Q8" s="7" t="s">
        <v>85</v>
      </c>
      <c r="R8" s="16" t="s">
        <v>85</v>
      </c>
      <c r="S8" s="7">
        <f t="shared" si="0"/>
        <v>1</v>
      </c>
    </row>
    <row r="9" spans="1:19" x14ac:dyDescent="0.25">
      <c r="A9" s="3" t="s">
        <v>112</v>
      </c>
      <c r="B9" s="13"/>
      <c r="C9" s="11"/>
      <c r="D9" s="13"/>
      <c r="E9" s="11"/>
      <c r="F9" s="13">
        <v>9</v>
      </c>
      <c r="G9" s="7" t="s">
        <v>85</v>
      </c>
      <c r="H9" s="16" t="s">
        <v>85</v>
      </c>
      <c r="I9" s="7" t="s">
        <v>85</v>
      </c>
      <c r="J9" s="16" t="s">
        <v>85</v>
      </c>
      <c r="K9" s="7" t="s">
        <v>85</v>
      </c>
      <c r="L9" s="16" t="s">
        <v>85</v>
      </c>
      <c r="M9" s="7" t="s">
        <v>85</v>
      </c>
      <c r="N9" s="16">
        <v>1</v>
      </c>
      <c r="O9" s="7">
        <v>1</v>
      </c>
      <c r="P9" s="16" t="s">
        <v>85</v>
      </c>
      <c r="Q9" s="7" t="s">
        <v>85</v>
      </c>
      <c r="R9" s="16" t="s">
        <v>85</v>
      </c>
      <c r="S9" s="7">
        <f t="shared" si="0"/>
        <v>2</v>
      </c>
    </row>
    <row r="10" spans="1:19" x14ac:dyDescent="0.25">
      <c r="A10" s="3" t="s">
        <v>95</v>
      </c>
      <c r="B10" s="13">
        <v>1</v>
      </c>
      <c r="C10" s="11">
        <v>3</v>
      </c>
      <c r="D10" s="13">
        <v>4</v>
      </c>
      <c r="E10" s="11">
        <v>8</v>
      </c>
      <c r="F10" s="13">
        <v>7</v>
      </c>
      <c r="G10" s="7" t="s">
        <v>85</v>
      </c>
      <c r="H10" s="16">
        <v>1</v>
      </c>
      <c r="I10" s="7" t="s">
        <v>85</v>
      </c>
      <c r="J10" s="16" t="s">
        <v>85</v>
      </c>
      <c r="K10" s="7" t="s">
        <v>85</v>
      </c>
      <c r="L10" s="16" t="s">
        <v>85</v>
      </c>
      <c r="M10" s="7" t="s">
        <v>85</v>
      </c>
      <c r="N10" s="16">
        <v>13</v>
      </c>
      <c r="O10" s="7">
        <v>1</v>
      </c>
      <c r="P10" s="16" t="s">
        <v>85</v>
      </c>
      <c r="Q10" s="7" t="s">
        <v>85</v>
      </c>
      <c r="R10" s="16" t="s">
        <v>85</v>
      </c>
      <c r="S10" s="7">
        <f t="shared" si="0"/>
        <v>15</v>
      </c>
    </row>
    <row r="11" spans="1:19" ht="15.75" customHeight="1" x14ac:dyDescent="0.25">
      <c r="A11" s="4" t="s">
        <v>96</v>
      </c>
      <c r="B11" s="12"/>
      <c r="C11" s="10"/>
      <c r="D11" s="12"/>
      <c r="E11" s="10"/>
      <c r="F11" s="12"/>
      <c r="G11" s="7" t="s">
        <v>85</v>
      </c>
      <c r="H11" s="16" t="s">
        <v>85</v>
      </c>
      <c r="I11" s="7">
        <v>1</v>
      </c>
      <c r="J11" s="16" t="s">
        <v>85</v>
      </c>
      <c r="K11" s="7" t="s">
        <v>85</v>
      </c>
      <c r="L11" s="16" t="s">
        <v>85</v>
      </c>
      <c r="M11" s="7" t="s">
        <v>85</v>
      </c>
      <c r="N11" s="16" t="s">
        <v>85</v>
      </c>
      <c r="O11" s="7" t="s">
        <v>85</v>
      </c>
      <c r="P11" s="16" t="s">
        <v>85</v>
      </c>
      <c r="Q11" s="7" t="s">
        <v>85</v>
      </c>
      <c r="R11" s="16" t="s">
        <v>85</v>
      </c>
      <c r="S11" s="7">
        <f t="shared" si="0"/>
        <v>1</v>
      </c>
    </row>
    <row r="12" spans="1:19" x14ac:dyDescent="0.25">
      <c r="A12" s="3" t="s">
        <v>59</v>
      </c>
      <c r="B12" s="13">
        <v>20</v>
      </c>
      <c r="C12" s="11">
        <v>13</v>
      </c>
      <c r="D12" s="13">
        <v>3</v>
      </c>
      <c r="E12" s="11">
        <v>2</v>
      </c>
      <c r="F12" s="13">
        <v>1</v>
      </c>
      <c r="G12" s="7" t="s">
        <v>85</v>
      </c>
      <c r="H12" s="16" t="s">
        <v>85</v>
      </c>
      <c r="I12" s="7" t="s">
        <v>85</v>
      </c>
      <c r="J12" s="16">
        <v>2</v>
      </c>
      <c r="K12" s="7" t="s">
        <v>85</v>
      </c>
      <c r="L12" s="16" t="s">
        <v>85</v>
      </c>
      <c r="M12" s="7" t="s">
        <v>85</v>
      </c>
      <c r="N12" s="16" t="s">
        <v>85</v>
      </c>
      <c r="O12" s="7" t="s">
        <v>85</v>
      </c>
      <c r="P12" s="16" t="s">
        <v>85</v>
      </c>
      <c r="Q12" s="7" t="s">
        <v>85</v>
      </c>
      <c r="R12" s="16" t="s">
        <v>85</v>
      </c>
      <c r="S12" s="7">
        <f t="shared" si="0"/>
        <v>2</v>
      </c>
    </row>
    <row r="13" spans="1:19" x14ac:dyDescent="0.25">
      <c r="A13" s="3" t="s">
        <v>58</v>
      </c>
      <c r="B13" s="13">
        <v>14</v>
      </c>
      <c r="C13" s="11">
        <v>5</v>
      </c>
      <c r="D13" s="13">
        <v>3</v>
      </c>
      <c r="E13" s="11">
        <v>6</v>
      </c>
      <c r="F13" s="13">
        <v>3</v>
      </c>
      <c r="G13" s="7" t="s">
        <v>85</v>
      </c>
      <c r="H13" s="16" t="s">
        <v>85</v>
      </c>
      <c r="I13" s="7" t="s">
        <v>85</v>
      </c>
      <c r="J13" s="16" t="s">
        <v>85</v>
      </c>
      <c r="K13" s="7" t="s">
        <v>85</v>
      </c>
      <c r="L13" s="16" t="s">
        <v>85</v>
      </c>
      <c r="M13" s="7" t="s">
        <v>85</v>
      </c>
      <c r="N13" s="16" t="s">
        <v>85</v>
      </c>
      <c r="O13" s="7" t="s">
        <v>85</v>
      </c>
      <c r="P13" s="16" t="s">
        <v>85</v>
      </c>
      <c r="Q13" s="7" t="s">
        <v>85</v>
      </c>
      <c r="R13" s="16" t="s">
        <v>85</v>
      </c>
      <c r="S13" s="7">
        <f t="shared" si="0"/>
        <v>0</v>
      </c>
    </row>
    <row r="14" spans="1:19" x14ac:dyDescent="0.25">
      <c r="A14" s="3" t="s">
        <v>57</v>
      </c>
      <c r="B14" s="13">
        <v>10</v>
      </c>
      <c r="C14" s="11">
        <v>9</v>
      </c>
      <c r="D14" s="13">
        <v>6</v>
      </c>
      <c r="E14" s="11">
        <v>2</v>
      </c>
      <c r="F14" s="13">
        <v>0</v>
      </c>
      <c r="G14" s="7" t="s">
        <v>85</v>
      </c>
      <c r="H14" s="16" t="s">
        <v>85</v>
      </c>
      <c r="I14" s="7" t="s">
        <v>85</v>
      </c>
      <c r="J14" s="16" t="s">
        <v>85</v>
      </c>
      <c r="K14" s="7" t="s">
        <v>85</v>
      </c>
      <c r="L14" s="16" t="s">
        <v>85</v>
      </c>
      <c r="M14" s="7" t="s">
        <v>85</v>
      </c>
      <c r="N14" s="16" t="s">
        <v>85</v>
      </c>
      <c r="O14" s="7" t="s">
        <v>85</v>
      </c>
      <c r="P14" s="16">
        <v>1</v>
      </c>
      <c r="Q14" s="7" t="s">
        <v>85</v>
      </c>
      <c r="R14" s="16" t="s">
        <v>85</v>
      </c>
      <c r="S14" s="7">
        <f t="shared" si="0"/>
        <v>1</v>
      </c>
    </row>
    <row r="15" spans="1:19" x14ac:dyDescent="0.25">
      <c r="A15" s="3" t="s">
        <v>56</v>
      </c>
      <c r="B15" s="13">
        <v>3</v>
      </c>
      <c r="C15" s="11">
        <v>5</v>
      </c>
      <c r="D15" s="13">
        <v>2</v>
      </c>
      <c r="E15" s="11">
        <v>2</v>
      </c>
      <c r="F15" s="13">
        <v>1</v>
      </c>
      <c r="G15" s="7" t="s">
        <v>85</v>
      </c>
      <c r="H15" s="16" t="s">
        <v>85</v>
      </c>
      <c r="I15" s="7" t="s">
        <v>85</v>
      </c>
      <c r="J15" s="16" t="s">
        <v>85</v>
      </c>
      <c r="K15" s="7" t="s">
        <v>85</v>
      </c>
      <c r="L15" s="16" t="s">
        <v>85</v>
      </c>
      <c r="M15" s="7" t="s">
        <v>85</v>
      </c>
      <c r="N15" s="16" t="s">
        <v>85</v>
      </c>
      <c r="O15" s="7" t="s">
        <v>85</v>
      </c>
      <c r="P15" s="16" t="s">
        <v>85</v>
      </c>
      <c r="Q15" s="7" t="s">
        <v>85</v>
      </c>
      <c r="R15" s="16" t="s">
        <v>85</v>
      </c>
      <c r="S15" s="7">
        <f t="shared" si="0"/>
        <v>0</v>
      </c>
    </row>
    <row r="16" spans="1:19" x14ac:dyDescent="0.25">
      <c r="A16" s="3" t="s">
        <v>55</v>
      </c>
      <c r="B16" s="13">
        <v>1</v>
      </c>
      <c r="C16" s="11">
        <v>2</v>
      </c>
      <c r="D16" s="13">
        <v>1</v>
      </c>
      <c r="E16" s="11">
        <v>0</v>
      </c>
      <c r="F16" s="13">
        <v>0</v>
      </c>
      <c r="G16" s="7" t="s">
        <v>85</v>
      </c>
      <c r="H16" s="16" t="s">
        <v>85</v>
      </c>
      <c r="I16" s="7" t="s">
        <v>85</v>
      </c>
      <c r="J16" s="16" t="s">
        <v>85</v>
      </c>
      <c r="K16" s="7" t="s">
        <v>85</v>
      </c>
      <c r="L16" s="16" t="s">
        <v>85</v>
      </c>
      <c r="M16" s="7" t="s">
        <v>85</v>
      </c>
      <c r="N16" s="16" t="s">
        <v>85</v>
      </c>
      <c r="O16" s="7" t="s">
        <v>85</v>
      </c>
      <c r="P16" s="16" t="s">
        <v>85</v>
      </c>
      <c r="Q16" s="7" t="s">
        <v>85</v>
      </c>
      <c r="R16" s="16" t="s">
        <v>85</v>
      </c>
      <c r="S16" s="7">
        <f t="shared" si="0"/>
        <v>0</v>
      </c>
    </row>
    <row r="17" spans="1:19" x14ac:dyDescent="0.25">
      <c r="A17" s="3" t="s">
        <v>54</v>
      </c>
      <c r="B17" s="13">
        <v>1951</v>
      </c>
      <c r="C17" s="11">
        <v>3764</v>
      </c>
      <c r="D17" s="13">
        <v>3017</v>
      </c>
      <c r="E17" s="11">
        <v>2628</v>
      </c>
      <c r="F17" s="13">
        <v>978</v>
      </c>
      <c r="G17" s="7" t="s">
        <v>85</v>
      </c>
      <c r="H17" s="16" t="s">
        <v>85</v>
      </c>
      <c r="I17" s="7" t="s">
        <v>85</v>
      </c>
      <c r="J17" s="17">
        <v>20</v>
      </c>
      <c r="K17" s="8">
        <v>64</v>
      </c>
      <c r="L17" s="16">
        <v>63</v>
      </c>
      <c r="M17" s="8">
        <v>32</v>
      </c>
      <c r="N17" s="17">
        <v>41</v>
      </c>
      <c r="O17" s="8">
        <v>38</v>
      </c>
      <c r="P17" s="17">
        <v>22</v>
      </c>
      <c r="Q17" s="8">
        <v>38</v>
      </c>
      <c r="R17" s="17">
        <v>15</v>
      </c>
      <c r="S17" s="7">
        <f t="shared" si="0"/>
        <v>333</v>
      </c>
    </row>
    <row r="18" spans="1:19" x14ac:dyDescent="0.25">
      <c r="A18" s="3" t="s">
        <v>53</v>
      </c>
      <c r="B18" s="13">
        <v>11</v>
      </c>
      <c r="C18" s="11">
        <v>22</v>
      </c>
      <c r="D18" s="13">
        <v>11</v>
      </c>
      <c r="E18" s="11">
        <v>11</v>
      </c>
      <c r="F18" s="13">
        <v>1</v>
      </c>
      <c r="G18" s="7" t="s">
        <v>85</v>
      </c>
      <c r="H18" s="16" t="s">
        <v>85</v>
      </c>
      <c r="I18" s="7" t="s">
        <v>85</v>
      </c>
      <c r="J18" s="16" t="s">
        <v>85</v>
      </c>
      <c r="K18" s="7" t="s">
        <v>85</v>
      </c>
      <c r="L18" s="16" t="s">
        <v>85</v>
      </c>
      <c r="M18" s="7" t="s">
        <v>85</v>
      </c>
      <c r="N18" s="16" t="s">
        <v>85</v>
      </c>
      <c r="O18" s="7" t="s">
        <v>85</v>
      </c>
      <c r="P18" s="16" t="s">
        <v>85</v>
      </c>
      <c r="Q18" s="7" t="s">
        <v>85</v>
      </c>
      <c r="R18" s="16" t="s">
        <v>85</v>
      </c>
      <c r="S18" s="7">
        <f t="shared" si="0"/>
        <v>0</v>
      </c>
    </row>
    <row r="19" spans="1:19" x14ac:dyDescent="0.25">
      <c r="A19" s="3" t="s">
        <v>52</v>
      </c>
      <c r="B19" s="13">
        <v>203</v>
      </c>
      <c r="C19" s="11">
        <v>521</v>
      </c>
      <c r="D19" s="13">
        <v>268</v>
      </c>
      <c r="E19" s="11">
        <v>458</v>
      </c>
      <c r="F19" s="13">
        <v>21</v>
      </c>
      <c r="G19" s="7" t="s">
        <v>85</v>
      </c>
      <c r="H19" s="16" t="s">
        <v>85</v>
      </c>
      <c r="I19" s="7" t="s">
        <v>85</v>
      </c>
      <c r="J19" s="16">
        <v>1</v>
      </c>
      <c r="K19" s="8">
        <v>1</v>
      </c>
      <c r="L19" s="16">
        <v>2</v>
      </c>
      <c r="M19" s="8">
        <v>1</v>
      </c>
      <c r="N19" s="16" t="s">
        <v>85</v>
      </c>
      <c r="O19" s="7" t="s">
        <v>85</v>
      </c>
      <c r="P19" s="16" t="s">
        <v>85</v>
      </c>
      <c r="Q19" s="7" t="s">
        <v>85</v>
      </c>
      <c r="R19" s="16" t="s">
        <v>85</v>
      </c>
      <c r="S19" s="7">
        <f t="shared" si="0"/>
        <v>5</v>
      </c>
    </row>
    <row r="20" spans="1:19" x14ac:dyDescent="0.25">
      <c r="A20" s="3" t="s">
        <v>51</v>
      </c>
      <c r="B20" s="13">
        <v>75</v>
      </c>
      <c r="C20" s="11">
        <v>158</v>
      </c>
      <c r="D20" s="13">
        <v>13</v>
      </c>
      <c r="E20" s="11">
        <v>549</v>
      </c>
      <c r="F20" s="13">
        <v>1</v>
      </c>
      <c r="G20" s="7" t="s">
        <v>85</v>
      </c>
      <c r="H20" s="16" t="s">
        <v>85</v>
      </c>
      <c r="I20" s="7" t="s">
        <v>85</v>
      </c>
      <c r="J20" s="16" t="s">
        <v>85</v>
      </c>
      <c r="K20" s="7" t="s">
        <v>85</v>
      </c>
      <c r="L20" s="16">
        <v>1</v>
      </c>
      <c r="M20" s="7" t="s">
        <v>85</v>
      </c>
      <c r="N20" s="16" t="s">
        <v>85</v>
      </c>
      <c r="O20" s="7" t="s">
        <v>85</v>
      </c>
      <c r="P20" s="16">
        <v>1</v>
      </c>
      <c r="Q20" s="7" t="s">
        <v>85</v>
      </c>
      <c r="R20" s="16" t="s">
        <v>85</v>
      </c>
      <c r="S20" s="7">
        <f t="shared" si="0"/>
        <v>2</v>
      </c>
    </row>
    <row r="21" spans="1:19" x14ac:dyDescent="0.25">
      <c r="A21" s="3" t="s">
        <v>50</v>
      </c>
      <c r="B21" s="13">
        <v>2</v>
      </c>
      <c r="C21" s="11">
        <v>1</v>
      </c>
      <c r="D21" s="13">
        <f>-E25</f>
        <v>0</v>
      </c>
      <c r="E21" s="11">
        <v>0</v>
      </c>
      <c r="F21" s="13">
        <v>0</v>
      </c>
      <c r="G21" s="7" t="s">
        <v>85</v>
      </c>
      <c r="H21" s="16" t="s">
        <v>85</v>
      </c>
      <c r="I21" s="7" t="s">
        <v>85</v>
      </c>
      <c r="J21" s="16" t="s">
        <v>85</v>
      </c>
      <c r="K21" s="7" t="s">
        <v>85</v>
      </c>
      <c r="L21" s="16" t="s">
        <v>85</v>
      </c>
      <c r="M21" s="7" t="s">
        <v>85</v>
      </c>
      <c r="N21" s="16" t="s">
        <v>85</v>
      </c>
      <c r="O21" s="7" t="s">
        <v>85</v>
      </c>
      <c r="P21" s="16" t="s">
        <v>85</v>
      </c>
      <c r="Q21" s="7" t="s">
        <v>85</v>
      </c>
      <c r="R21" s="16" t="s">
        <v>85</v>
      </c>
      <c r="S21" s="7">
        <f t="shared" si="0"/>
        <v>0</v>
      </c>
    </row>
    <row r="22" spans="1:19" x14ac:dyDescent="0.25">
      <c r="A22" s="3" t="s">
        <v>75</v>
      </c>
      <c r="B22" s="13">
        <v>3</v>
      </c>
      <c r="C22" s="11"/>
      <c r="D22" s="13"/>
      <c r="E22" s="11">
        <v>0</v>
      </c>
      <c r="F22" s="13">
        <v>0</v>
      </c>
      <c r="G22" s="7" t="s">
        <v>85</v>
      </c>
      <c r="H22" s="16" t="s">
        <v>85</v>
      </c>
      <c r="I22" s="7" t="s">
        <v>85</v>
      </c>
      <c r="J22" s="16" t="s">
        <v>85</v>
      </c>
      <c r="K22" s="7" t="s">
        <v>85</v>
      </c>
      <c r="L22" s="16" t="s">
        <v>85</v>
      </c>
      <c r="M22" s="7" t="s">
        <v>85</v>
      </c>
      <c r="N22" s="16" t="s">
        <v>85</v>
      </c>
      <c r="O22" s="7" t="s">
        <v>85</v>
      </c>
      <c r="P22" s="16" t="s">
        <v>85</v>
      </c>
      <c r="Q22" s="7" t="s">
        <v>85</v>
      </c>
      <c r="R22" s="16" t="s">
        <v>85</v>
      </c>
      <c r="S22" s="7">
        <f t="shared" si="0"/>
        <v>0</v>
      </c>
    </row>
    <row r="23" spans="1:19" x14ac:dyDescent="0.25">
      <c r="A23" s="3" t="s">
        <v>91</v>
      </c>
      <c r="B23" s="13"/>
      <c r="C23" s="11"/>
      <c r="D23" s="13"/>
      <c r="E23" s="11">
        <v>0</v>
      </c>
      <c r="F23" s="13">
        <v>0</v>
      </c>
      <c r="G23" s="7" t="s">
        <v>85</v>
      </c>
      <c r="H23" s="16" t="s">
        <v>85</v>
      </c>
      <c r="I23" s="7" t="s">
        <v>85</v>
      </c>
      <c r="J23" s="16" t="s">
        <v>85</v>
      </c>
      <c r="K23" s="7" t="s">
        <v>85</v>
      </c>
      <c r="L23" s="16" t="s">
        <v>85</v>
      </c>
      <c r="M23" s="7" t="s">
        <v>85</v>
      </c>
      <c r="N23" s="16" t="s">
        <v>85</v>
      </c>
      <c r="O23" s="7" t="s">
        <v>85</v>
      </c>
      <c r="P23" s="16" t="s">
        <v>85</v>
      </c>
      <c r="Q23" s="7" t="s">
        <v>85</v>
      </c>
      <c r="R23" s="16" t="s">
        <v>85</v>
      </c>
      <c r="S23" s="7">
        <f t="shared" si="0"/>
        <v>0</v>
      </c>
    </row>
    <row r="24" spans="1:19" x14ac:dyDescent="0.25">
      <c r="A24" s="3" t="s">
        <v>61</v>
      </c>
      <c r="B24" s="13">
        <v>8</v>
      </c>
      <c r="C24" s="11">
        <v>7</v>
      </c>
      <c r="D24" s="13">
        <v>5</v>
      </c>
      <c r="E24" s="11">
        <v>4</v>
      </c>
      <c r="F24" s="13">
        <v>0</v>
      </c>
      <c r="G24" s="7" t="s">
        <v>85</v>
      </c>
      <c r="H24" s="16" t="s">
        <v>85</v>
      </c>
      <c r="I24" s="7" t="s">
        <v>85</v>
      </c>
      <c r="J24" s="16" t="s">
        <v>85</v>
      </c>
      <c r="K24" s="7" t="s">
        <v>85</v>
      </c>
      <c r="L24" s="16" t="s">
        <v>85</v>
      </c>
      <c r="M24" s="7" t="s">
        <v>85</v>
      </c>
      <c r="N24" s="16" t="s">
        <v>85</v>
      </c>
      <c r="O24" s="7" t="s">
        <v>85</v>
      </c>
      <c r="P24" s="16" t="s">
        <v>85</v>
      </c>
      <c r="Q24" s="7" t="s">
        <v>85</v>
      </c>
      <c r="R24" s="16" t="s">
        <v>85</v>
      </c>
      <c r="S24" s="7">
        <f t="shared" si="0"/>
        <v>0</v>
      </c>
    </row>
    <row r="25" spans="1:19" x14ac:dyDescent="0.25">
      <c r="A25" s="3" t="s">
        <v>76</v>
      </c>
      <c r="B25" s="13">
        <v>1</v>
      </c>
      <c r="C25" s="11"/>
      <c r="D25" s="13"/>
      <c r="E25" s="11">
        <v>0</v>
      </c>
      <c r="F25" s="13">
        <v>0</v>
      </c>
      <c r="G25" s="7" t="s">
        <v>85</v>
      </c>
      <c r="H25" s="16" t="s">
        <v>85</v>
      </c>
      <c r="I25" s="7" t="s">
        <v>85</v>
      </c>
      <c r="J25" s="16" t="s">
        <v>85</v>
      </c>
      <c r="K25" s="7" t="s">
        <v>85</v>
      </c>
      <c r="L25" s="16" t="s">
        <v>85</v>
      </c>
      <c r="M25" s="7" t="s">
        <v>85</v>
      </c>
      <c r="N25" s="16" t="s">
        <v>85</v>
      </c>
      <c r="O25" s="7" t="s">
        <v>85</v>
      </c>
      <c r="P25" s="16" t="s">
        <v>85</v>
      </c>
      <c r="Q25" s="7" t="s">
        <v>85</v>
      </c>
      <c r="R25" s="16" t="s">
        <v>85</v>
      </c>
      <c r="S25" s="7">
        <f t="shared" si="0"/>
        <v>0</v>
      </c>
    </row>
    <row r="26" spans="1:19" x14ac:dyDescent="0.25">
      <c r="A26" s="3" t="s">
        <v>49</v>
      </c>
      <c r="B26" s="13">
        <v>83</v>
      </c>
      <c r="C26" s="11">
        <v>70</v>
      </c>
      <c r="D26" s="13">
        <v>84</v>
      </c>
      <c r="E26" s="11">
        <v>85</v>
      </c>
      <c r="F26" s="13">
        <v>85</v>
      </c>
      <c r="G26" s="7" t="s">
        <v>85</v>
      </c>
      <c r="H26" s="17">
        <v>5</v>
      </c>
      <c r="I26" s="8">
        <v>5</v>
      </c>
      <c r="J26" s="17">
        <v>6</v>
      </c>
      <c r="K26" s="8">
        <v>11</v>
      </c>
      <c r="L26" s="16">
        <v>7</v>
      </c>
      <c r="M26" s="8">
        <v>9</v>
      </c>
      <c r="N26" s="17">
        <v>6</v>
      </c>
      <c r="O26" s="8">
        <v>1</v>
      </c>
      <c r="P26" s="17">
        <v>2</v>
      </c>
      <c r="Q26" s="8">
        <v>3</v>
      </c>
      <c r="R26" s="17">
        <v>1</v>
      </c>
      <c r="S26" s="7">
        <f t="shared" si="0"/>
        <v>56</v>
      </c>
    </row>
    <row r="27" spans="1:19" x14ac:dyDescent="0.25">
      <c r="A27" s="3" t="s">
        <v>48</v>
      </c>
      <c r="B27" s="13">
        <v>40</v>
      </c>
      <c r="C27" s="11">
        <v>44</v>
      </c>
      <c r="D27" s="13">
        <v>42</v>
      </c>
      <c r="E27" s="11">
        <v>63</v>
      </c>
      <c r="F27" s="13">
        <v>53</v>
      </c>
      <c r="G27" s="7">
        <v>1</v>
      </c>
      <c r="H27" s="17">
        <v>1</v>
      </c>
      <c r="I27" s="8">
        <v>8</v>
      </c>
      <c r="J27" s="17">
        <v>8</v>
      </c>
      <c r="K27" s="8">
        <v>3</v>
      </c>
      <c r="L27" s="16">
        <v>2</v>
      </c>
      <c r="M27" s="8">
        <v>9</v>
      </c>
      <c r="N27" s="17">
        <v>11</v>
      </c>
      <c r="O27" s="8">
        <v>8</v>
      </c>
      <c r="P27" s="17">
        <v>6</v>
      </c>
      <c r="Q27" s="8">
        <v>3</v>
      </c>
      <c r="R27" s="17">
        <v>2</v>
      </c>
      <c r="S27" s="7">
        <f t="shared" si="0"/>
        <v>62</v>
      </c>
    </row>
    <row r="28" spans="1:19" x14ac:dyDescent="0.25">
      <c r="A28" s="3" t="s">
        <v>81</v>
      </c>
      <c r="B28" s="13">
        <v>1</v>
      </c>
      <c r="C28" s="11"/>
      <c r="D28" s="13"/>
      <c r="E28" s="11">
        <v>0</v>
      </c>
      <c r="F28" s="13">
        <v>0</v>
      </c>
      <c r="G28" s="7" t="s">
        <v>85</v>
      </c>
      <c r="H28" s="16" t="s">
        <v>85</v>
      </c>
      <c r="I28" s="7" t="s">
        <v>85</v>
      </c>
      <c r="J28" s="16" t="s">
        <v>85</v>
      </c>
      <c r="K28" s="7" t="s">
        <v>85</v>
      </c>
      <c r="L28" s="16" t="s">
        <v>85</v>
      </c>
      <c r="M28" s="7" t="s">
        <v>85</v>
      </c>
      <c r="N28" s="16" t="s">
        <v>85</v>
      </c>
      <c r="O28" s="7" t="s">
        <v>85</v>
      </c>
      <c r="P28" s="16" t="s">
        <v>85</v>
      </c>
      <c r="Q28" s="7" t="s">
        <v>85</v>
      </c>
      <c r="R28" s="16" t="s">
        <v>85</v>
      </c>
      <c r="S28" s="7">
        <f t="shared" si="0"/>
        <v>0</v>
      </c>
    </row>
    <row r="29" spans="1:19" x14ac:dyDescent="0.25">
      <c r="A29" s="3" t="s">
        <v>77</v>
      </c>
      <c r="B29" s="13">
        <v>2</v>
      </c>
      <c r="C29" s="11"/>
      <c r="D29" s="13"/>
      <c r="E29" s="11">
        <v>0</v>
      </c>
      <c r="F29" s="13">
        <v>2</v>
      </c>
      <c r="G29" s="7" t="s">
        <v>85</v>
      </c>
      <c r="H29" s="16" t="s">
        <v>85</v>
      </c>
      <c r="I29" s="7" t="s">
        <v>85</v>
      </c>
      <c r="J29" s="16" t="s">
        <v>85</v>
      </c>
      <c r="K29" s="7" t="s">
        <v>85</v>
      </c>
      <c r="L29" s="16" t="s">
        <v>85</v>
      </c>
      <c r="M29" s="7" t="s">
        <v>85</v>
      </c>
      <c r="N29" s="16" t="s">
        <v>85</v>
      </c>
      <c r="O29" s="7" t="s">
        <v>85</v>
      </c>
      <c r="P29" s="16" t="s">
        <v>85</v>
      </c>
      <c r="Q29" s="7" t="s">
        <v>85</v>
      </c>
      <c r="R29" s="16" t="s">
        <v>85</v>
      </c>
      <c r="S29" s="7">
        <f t="shared" si="0"/>
        <v>0</v>
      </c>
    </row>
    <row r="30" spans="1:19" x14ac:dyDescent="0.25">
      <c r="A30" s="3" t="s">
        <v>47</v>
      </c>
      <c r="B30" s="13">
        <v>25</v>
      </c>
      <c r="C30" s="11">
        <v>23</v>
      </c>
      <c r="D30" s="13">
        <v>10</v>
      </c>
      <c r="E30" s="11">
        <v>8</v>
      </c>
      <c r="F30" s="13">
        <v>14</v>
      </c>
      <c r="G30" s="7">
        <v>1</v>
      </c>
      <c r="H30" s="16" t="s">
        <v>85</v>
      </c>
      <c r="I30" s="7" t="s">
        <v>85</v>
      </c>
      <c r="J30" s="17">
        <v>1</v>
      </c>
      <c r="K30" s="7">
        <v>2</v>
      </c>
      <c r="L30" s="16">
        <v>1</v>
      </c>
      <c r="M30" s="7">
        <v>1</v>
      </c>
      <c r="N30" s="16" t="s">
        <v>85</v>
      </c>
      <c r="O30" s="7" t="s">
        <v>85</v>
      </c>
      <c r="P30" s="16" t="s">
        <v>85</v>
      </c>
      <c r="Q30" s="7" t="s">
        <v>85</v>
      </c>
      <c r="R30" s="16" t="s">
        <v>85</v>
      </c>
      <c r="S30" s="7">
        <f t="shared" si="0"/>
        <v>6</v>
      </c>
    </row>
    <row r="31" spans="1:19" x14ac:dyDescent="0.25">
      <c r="A31" s="3" t="s">
        <v>111</v>
      </c>
      <c r="B31" s="13"/>
      <c r="C31" s="11"/>
      <c r="D31" s="13"/>
      <c r="E31" s="11"/>
      <c r="F31" s="13"/>
      <c r="G31" s="7" t="s">
        <v>85</v>
      </c>
      <c r="H31" s="16" t="s">
        <v>85</v>
      </c>
      <c r="I31" s="7" t="s">
        <v>85</v>
      </c>
      <c r="J31" s="16" t="s">
        <v>85</v>
      </c>
      <c r="K31" s="7" t="s">
        <v>85</v>
      </c>
      <c r="L31" s="16" t="s">
        <v>85</v>
      </c>
      <c r="M31" s="7">
        <v>1</v>
      </c>
      <c r="N31" s="16" t="s">
        <v>85</v>
      </c>
      <c r="O31" s="7" t="s">
        <v>85</v>
      </c>
      <c r="P31" s="16" t="s">
        <v>85</v>
      </c>
      <c r="Q31" s="7" t="s">
        <v>85</v>
      </c>
      <c r="R31" s="16" t="s">
        <v>85</v>
      </c>
      <c r="S31" s="7">
        <f t="shared" ref="S31" si="1">SUM(G31:R31)</f>
        <v>1</v>
      </c>
    </row>
    <row r="32" spans="1:19" x14ac:dyDescent="0.25">
      <c r="A32" s="3" t="s">
        <v>46</v>
      </c>
      <c r="B32" s="13">
        <v>3</v>
      </c>
      <c r="C32" s="11">
        <v>1</v>
      </c>
      <c r="D32" s="13">
        <v>2</v>
      </c>
      <c r="E32" s="11">
        <v>1</v>
      </c>
      <c r="F32" s="13">
        <v>2</v>
      </c>
      <c r="G32" s="7" t="s">
        <v>85</v>
      </c>
      <c r="H32" s="16" t="s">
        <v>85</v>
      </c>
      <c r="I32" s="7" t="s">
        <v>85</v>
      </c>
      <c r="J32" s="16" t="s">
        <v>85</v>
      </c>
      <c r="K32" s="7" t="s">
        <v>85</v>
      </c>
      <c r="L32" s="16" t="s">
        <v>85</v>
      </c>
      <c r="M32" s="7" t="s">
        <v>85</v>
      </c>
      <c r="N32" s="16" t="s">
        <v>85</v>
      </c>
      <c r="O32" s="7" t="s">
        <v>85</v>
      </c>
      <c r="P32" s="16" t="s">
        <v>85</v>
      </c>
      <c r="Q32" s="7" t="s">
        <v>85</v>
      </c>
      <c r="R32" s="16" t="s">
        <v>85</v>
      </c>
      <c r="S32" s="7">
        <f t="shared" si="0"/>
        <v>0</v>
      </c>
    </row>
    <row r="33" spans="1:20" x14ac:dyDescent="0.25">
      <c r="A33" s="3" t="s">
        <v>45</v>
      </c>
      <c r="B33" s="13">
        <v>4</v>
      </c>
      <c r="C33" s="11">
        <v>5</v>
      </c>
      <c r="D33" s="13">
        <v>4</v>
      </c>
      <c r="E33" s="11">
        <v>3</v>
      </c>
      <c r="F33" s="13">
        <v>3</v>
      </c>
      <c r="G33" s="7" t="s">
        <v>85</v>
      </c>
      <c r="H33" s="16" t="s">
        <v>85</v>
      </c>
      <c r="I33" s="7" t="s">
        <v>85</v>
      </c>
      <c r="J33" s="16" t="s">
        <v>85</v>
      </c>
      <c r="K33" s="7" t="s">
        <v>85</v>
      </c>
      <c r="L33" s="16" t="s">
        <v>85</v>
      </c>
      <c r="M33" s="7" t="s">
        <v>85</v>
      </c>
      <c r="N33" s="16" t="s">
        <v>85</v>
      </c>
      <c r="O33" s="7" t="s">
        <v>85</v>
      </c>
      <c r="P33" s="16" t="s">
        <v>85</v>
      </c>
      <c r="Q33" s="8">
        <v>1</v>
      </c>
      <c r="R33" s="16" t="s">
        <v>85</v>
      </c>
      <c r="S33" s="7">
        <f t="shared" si="0"/>
        <v>1</v>
      </c>
    </row>
    <row r="34" spans="1:20" x14ac:dyDescent="0.25">
      <c r="A34" s="3" t="s">
        <v>44</v>
      </c>
      <c r="B34" s="13">
        <v>1</v>
      </c>
      <c r="C34" s="11">
        <v>2</v>
      </c>
      <c r="D34" s="13">
        <v>1</v>
      </c>
      <c r="E34" s="11">
        <v>0</v>
      </c>
      <c r="F34" s="13">
        <v>0</v>
      </c>
      <c r="G34" s="7" t="s">
        <v>85</v>
      </c>
      <c r="H34" s="16" t="s">
        <v>85</v>
      </c>
      <c r="I34" s="7" t="s">
        <v>85</v>
      </c>
      <c r="J34" s="16" t="s">
        <v>85</v>
      </c>
      <c r="K34" s="7" t="s">
        <v>85</v>
      </c>
      <c r="L34" s="16" t="s">
        <v>85</v>
      </c>
      <c r="M34" s="7" t="s">
        <v>85</v>
      </c>
      <c r="N34" s="16" t="s">
        <v>85</v>
      </c>
      <c r="O34" s="7" t="s">
        <v>85</v>
      </c>
      <c r="P34" s="16" t="s">
        <v>85</v>
      </c>
      <c r="Q34" s="7" t="s">
        <v>85</v>
      </c>
      <c r="R34" s="16" t="s">
        <v>85</v>
      </c>
      <c r="S34" s="7">
        <f t="shared" si="0"/>
        <v>0</v>
      </c>
    </row>
    <row r="35" spans="1:20" x14ac:dyDescent="0.25">
      <c r="A35" s="3" t="s">
        <v>43</v>
      </c>
      <c r="B35" s="13">
        <v>15</v>
      </c>
      <c r="C35" s="11">
        <v>2</v>
      </c>
      <c r="D35" s="13">
        <v>8</v>
      </c>
      <c r="E35" s="11">
        <v>1</v>
      </c>
      <c r="F35" s="13">
        <v>2</v>
      </c>
      <c r="G35" s="7" t="s">
        <v>85</v>
      </c>
      <c r="H35" s="16" t="s">
        <v>85</v>
      </c>
      <c r="I35" s="7" t="s">
        <v>85</v>
      </c>
      <c r="J35" s="16" t="s">
        <v>85</v>
      </c>
      <c r="K35" s="7" t="s">
        <v>85</v>
      </c>
      <c r="L35" s="16" t="s">
        <v>85</v>
      </c>
      <c r="M35" s="7" t="s">
        <v>85</v>
      </c>
      <c r="N35" s="16" t="s">
        <v>85</v>
      </c>
      <c r="O35" s="7" t="s">
        <v>85</v>
      </c>
      <c r="P35" s="16" t="s">
        <v>85</v>
      </c>
      <c r="Q35" s="7" t="s">
        <v>85</v>
      </c>
      <c r="R35" s="16" t="s">
        <v>85</v>
      </c>
      <c r="S35" s="7">
        <f t="shared" si="0"/>
        <v>0</v>
      </c>
    </row>
    <row r="36" spans="1:20" x14ac:dyDescent="0.25">
      <c r="A36" s="3" t="s">
        <v>42</v>
      </c>
      <c r="B36" s="13">
        <v>6</v>
      </c>
      <c r="C36" s="11">
        <v>4</v>
      </c>
      <c r="D36" s="13">
        <v>1</v>
      </c>
      <c r="E36" s="11">
        <v>4</v>
      </c>
      <c r="F36" s="13">
        <v>0</v>
      </c>
      <c r="G36" s="7" t="s">
        <v>85</v>
      </c>
      <c r="H36" s="16" t="s">
        <v>85</v>
      </c>
      <c r="I36" s="7" t="s">
        <v>85</v>
      </c>
      <c r="J36" s="16" t="s">
        <v>85</v>
      </c>
      <c r="K36" s="7" t="s">
        <v>85</v>
      </c>
      <c r="L36" s="16">
        <v>1</v>
      </c>
      <c r="M36" s="7" t="s">
        <v>85</v>
      </c>
      <c r="N36" s="16" t="s">
        <v>85</v>
      </c>
      <c r="O36" s="7" t="s">
        <v>85</v>
      </c>
      <c r="P36" s="16" t="s">
        <v>85</v>
      </c>
      <c r="Q36" s="7" t="s">
        <v>85</v>
      </c>
      <c r="R36" s="16" t="s">
        <v>85</v>
      </c>
      <c r="S36" s="7">
        <f t="shared" si="0"/>
        <v>1</v>
      </c>
    </row>
    <row r="37" spans="1:20" x14ac:dyDescent="0.25">
      <c r="A37" s="3" t="s">
        <v>41</v>
      </c>
      <c r="B37" s="13">
        <v>1</v>
      </c>
      <c r="C37" s="11">
        <v>2</v>
      </c>
      <c r="D37" s="13">
        <v>2</v>
      </c>
      <c r="E37" s="11">
        <v>4</v>
      </c>
      <c r="F37" s="13">
        <v>6</v>
      </c>
      <c r="G37" s="7" t="s">
        <v>85</v>
      </c>
      <c r="H37" s="16" t="s">
        <v>85</v>
      </c>
      <c r="I37" s="7" t="s">
        <v>85</v>
      </c>
      <c r="J37" s="16" t="s">
        <v>85</v>
      </c>
      <c r="K37" s="7" t="s">
        <v>85</v>
      </c>
      <c r="L37" s="16" t="s">
        <v>85</v>
      </c>
      <c r="M37" s="7" t="s">
        <v>85</v>
      </c>
      <c r="N37" s="16" t="s">
        <v>85</v>
      </c>
      <c r="O37" s="7" t="s">
        <v>85</v>
      </c>
      <c r="P37" s="16">
        <v>1</v>
      </c>
      <c r="Q37" s="7" t="s">
        <v>85</v>
      </c>
      <c r="R37" s="16">
        <v>1</v>
      </c>
      <c r="S37" s="7">
        <f t="shared" ref="S37:S71" si="2">SUM(G37:R37)</f>
        <v>2</v>
      </c>
    </row>
    <row r="38" spans="1:20" x14ac:dyDescent="0.25">
      <c r="A38" s="3" t="s">
        <v>40</v>
      </c>
      <c r="B38" s="13">
        <v>7</v>
      </c>
      <c r="C38" s="11">
        <v>9</v>
      </c>
      <c r="D38" s="13">
        <v>17</v>
      </c>
      <c r="E38" s="11">
        <v>5</v>
      </c>
      <c r="F38" s="13">
        <v>7</v>
      </c>
      <c r="G38" s="7" t="s">
        <v>85</v>
      </c>
      <c r="H38" s="16" t="s">
        <v>85</v>
      </c>
      <c r="I38" s="7">
        <v>1</v>
      </c>
      <c r="J38" s="16" t="s">
        <v>85</v>
      </c>
      <c r="K38" s="7" t="s">
        <v>85</v>
      </c>
      <c r="L38" s="16" t="s">
        <v>85</v>
      </c>
      <c r="M38" s="7">
        <v>1</v>
      </c>
      <c r="N38" s="16">
        <v>2</v>
      </c>
      <c r="O38" s="7" t="s">
        <v>85</v>
      </c>
      <c r="P38" s="16" t="s">
        <v>85</v>
      </c>
      <c r="Q38" s="7">
        <v>1</v>
      </c>
      <c r="R38" s="16" t="s">
        <v>85</v>
      </c>
      <c r="S38" s="7">
        <f t="shared" si="2"/>
        <v>5</v>
      </c>
    </row>
    <row r="39" spans="1:20" x14ac:dyDescent="0.25">
      <c r="A39" s="3" t="s">
        <v>39</v>
      </c>
      <c r="B39" s="13">
        <v>6</v>
      </c>
      <c r="C39" s="11">
        <v>41</v>
      </c>
      <c r="D39" s="13">
        <v>24</v>
      </c>
      <c r="E39" s="11">
        <v>11</v>
      </c>
      <c r="F39" s="13">
        <v>18</v>
      </c>
      <c r="G39" s="7" t="s">
        <v>85</v>
      </c>
      <c r="H39" s="16" t="s">
        <v>85</v>
      </c>
      <c r="I39" s="7" t="s">
        <v>85</v>
      </c>
      <c r="J39" s="17">
        <v>1</v>
      </c>
      <c r="K39" s="7">
        <v>1</v>
      </c>
      <c r="L39" s="16">
        <v>2</v>
      </c>
      <c r="M39" s="7" t="s">
        <v>85</v>
      </c>
      <c r="N39" s="16">
        <v>2</v>
      </c>
      <c r="O39" s="8">
        <v>1</v>
      </c>
      <c r="P39" s="17">
        <v>1</v>
      </c>
      <c r="Q39" s="7">
        <v>1</v>
      </c>
      <c r="R39" s="16">
        <v>2</v>
      </c>
      <c r="S39" s="7">
        <f t="shared" si="2"/>
        <v>11</v>
      </c>
    </row>
    <row r="40" spans="1:20" x14ac:dyDescent="0.25">
      <c r="A40" s="3" t="s">
        <v>89</v>
      </c>
      <c r="B40" s="13"/>
      <c r="C40" s="11"/>
      <c r="D40" s="13"/>
      <c r="E40" s="11">
        <v>1</v>
      </c>
      <c r="F40" s="13">
        <v>0</v>
      </c>
      <c r="G40" s="7" t="s">
        <v>85</v>
      </c>
      <c r="H40" s="16" t="s">
        <v>85</v>
      </c>
      <c r="I40" s="7" t="s">
        <v>85</v>
      </c>
      <c r="J40" s="16" t="s">
        <v>85</v>
      </c>
      <c r="K40" s="7" t="s">
        <v>85</v>
      </c>
      <c r="L40" s="16" t="s">
        <v>85</v>
      </c>
      <c r="M40" s="7" t="s">
        <v>85</v>
      </c>
      <c r="N40" s="16" t="s">
        <v>85</v>
      </c>
      <c r="O40" s="7" t="s">
        <v>85</v>
      </c>
      <c r="P40" s="16" t="s">
        <v>85</v>
      </c>
      <c r="Q40" s="7" t="s">
        <v>85</v>
      </c>
      <c r="R40" s="16">
        <v>1</v>
      </c>
      <c r="S40" s="7">
        <f t="shared" si="2"/>
        <v>1</v>
      </c>
    </row>
    <row r="41" spans="1:20" x14ac:dyDescent="0.25">
      <c r="A41" s="3" t="s">
        <v>38</v>
      </c>
      <c r="B41" s="13">
        <v>1064</v>
      </c>
      <c r="C41" s="11">
        <v>369</v>
      </c>
      <c r="D41" s="13">
        <v>139</v>
      </c>
      <c r="E41" s="11">
        <v>156</v>
      </c>
      <c r="F41" s="13">
        <v>333</v>
      </c>
      <c r="G41" s="7" t="s">
        <v>85</v>
      </c>
      <c r="H41" s="17">
        <v>1</v>
      </c>
      <c r="I41" s="7" t="s">
        <v>85</v>
      </c>
      <c r="J41" s="17">
        <v>6</v>
      </c>
      <c r="K41" s="8">
        <v>13</v>
      </c>
      <c r="L41" s="16">
        <v>1</v>
      </c>
      <c r="M41" s="8">
        <v>4</v>
      </c>
      <c r="N41" s="17">
        <v>4</v>
      </c>
      <c r="O41" s="8">
        <v>1</v>
      </c>
      <c r="P41" s="16" t="s">
        <v>85</v>
      </c>
      <c r="Q41" s="7" t="s">
        <v>85</v>
      </c>
      <c r="R41" s="16" t="s">
        <v>85</v>
      </c>
      <c r="S41" s="7">
        <f t="shared" si="2"/>
        <v>30</v>
      </c>
    </row>
    <row r="42" spans="1:20" x14ac:dyDescent="0.25">
      <c r="A42" s="3" t="s">
        <v>37</v>
      </c>
      <c r="B42" s="13">
        <v>110</v>
      </c>
      <c r="C42" s="11">
        <v>125</v>
      </c>
      <c r="D42" s="13">
        <v>75</v>
      </c>
      <c r="E42" s="11">
        <v>48</v>
      </c>
      <c r="F42" s="13">
        <v>5</v>
      </c>
      <c r="G42" s="7" t="s">
        <v>85</v>
      </c>
      <c r="H42" s="16" t="s">
        <v>85</v>
      </c>
      <c r="I42" s="7" t="s">
        <v>85</v>
      </c>
      <c r="J42" s="16" t="s">
        <v>85</v>
      </c>
      <c r="K42" s="7" t="s">
        <v>85</v>
      </c>
      <c r="L42" s="16" t="s">
        <v>85</v>
      </c>
      <c r="M42" s="7" t="s">
        <v>85</v>
      </c>
      <c r="N42" s="16" t="s">
        <v>85</v>
      </c>
      <c r="O42" s="7" t="s">
        <v>85</v>
      </c>
      <c r="P42" s="16" t="s">
        <v>85</v>
      </c>
      <c r="Q42" s="7" t="s">
        <v>85</v>
      </c>
      <c r="R42" s="16" t="s">
        <v>85</v>
      </c>
      <c r="S42" s="7">
        <f t="shared" si="2"/>
        <v>0</v>
      </c>
    </row>
    <row r="43" spans="1:20" x14ac:dyDescent="0.25">
      <c r="A43" s="3" t="s">
        <v>36</v>
      </c>
      <c r="B43" s="13">
        <v>1</v>
      </c>
      <c r="C43" s="11">
        <v>1</v>
      </c>
      <c r="D43" s="13">
        <v>1</v>
      </c>
      <c r="E43" s="11">
        <v>1</v>
      </c>
      <c r="F43" s="13">
        <v>1</v>
      </c>
      <c r="G43" s="7" t="s">
        <v>85</v>
      </c>
      <c r="H43" s="16" t="s">
        <v>85</v>
      </c>
      <c r="I43" s="7" t="s">
        <v>85</v>
      </c>
      <c r="J43" s="16" t="s">
        <v>85</v>
      </c>
      <c r="K43" s="7" t="s">
        <v>85</v>
      </c>
      <c r="L43" s="16">
        <v>1</v>
      </c>
      <c r="M43" s="7" t="s">
        <v>85</v>
      </c>
      <c r="N43" s="16" t="s">
        <v>85</v>
      </c>
      <c r="O43" s="7" t="s">
        <v>85</v>
      </c>
      <c r="P43" s="16" t="s">
        <v>85</v>
      </c>
      <c r="Q43" s="7" t="s">
        <v>85</v>
      </c>
      <c r="R43" s="16" t="s">
        <v>85</v>
      </c>
      <c r="S43" s="7">
        <f t="shared" si="2"/>
        <v>1</v>
      </c>
    </row>
    <row r="44" spans="1:20" x14ac:dyDescent="0.25">
      <c r="A44" s="3" t="s">
        <v>100</v>
      </c>
      <c r="B44" s="13">
        <v>296</v>
      </c>
      <c r="C44" s="11">
        <v>296</v>
      </c>
      <c r="D44" s="13">
        <v>293</v>
      </c>
      <c r="E44" s="11">
        <v>299</v>
      </c>
      <c r="F44" s="13">
        <v>320</v>
      </c>
      <c r="G44" s="7">
        <v>1</v>
      </c>
      <c r="H44" s="16">
        <v>1</v>
      </c>
      <c r="I44" s="7">
        <v>2</v>
      </c>
      <c r="J44" s="16">
        <v>2</v>
      </c>
      <c r="K44" s="7">
        <v>5</v>
      </c>
      <c r="L44" s="16">
        <v>5</v>
      </c>
      <c r="M44" s="8">
        <v>2</v>
      </c>
      <c r="N44" s="17">
        <v>3</v>
      </c>
      <c r="O44" s="8">
        <v>5</v>
      </c>
      <c r="P44" s="17">
        <v>34</v>
      </c>
      <c r="Q44" s="8">
        <v>111</v>
      </c>
      <c r="R44" s="17">
        <v>157</v>
      </c>
      <c r="S44" s="7">
        <f t="shared" si="2"/>
        <v>328</v>
      </c>
      <c r="T44" s="19"/>
    </row>
    <row r="45" spans="1:20" x14ac:dyDescent="0.25">
      <c r="A45" s="3" t="s">
        <v>34</v>
      </c>
      <c r="B45" s="13">
        <v>6</v>
      </c>
      <c r="C45" s="11">
        <v>4</v>
      </c>
      <c r="D45" s="13">
        <v>16</v>
      </c>
      <c r="E45" s="11">
        <v>8</v>
      </c>
      <c r="F45" s="13">
        <v>5</v>
      </c>
      <c r="G45" s="7" t="s">
        <v>85</v>
      </c>
      <c r="H45" s="16" t="s">
        <v>85</v>
      </c>
      <c r="I45" s="7" t="s">
        <v>85</v>
      </c>
      <c r="J45" s="16" t="s">
        <v>85</v>
      </c>
      <c r="K45" s="7" t="s">
        <v>85</v>
      </c>
      <c r="L45" s="16" t="s">
        <v>85</v>
      </c>
      <c r="M45" s="7" t="s">
        <v>85</v>
      </c>
      <c r="N45" s="16" t="s">
        <v>85</v>
      </c>
      <c r="O45" s="7" t="s">
        <v>85</v>
      </c>
      <c r="P45" s="16" t="s">
        <v>85</v>
      </c>
      <c r="Q45" s="7" t="s">
        <v>85</v>
      </c>
      <c r="R45" s="16" t="s">
        <v>85</v>
      </c>
      <c r="S45" s="7">
        <f t="shared" si="2"/>
        <v>0</v>
      </c>
    </row>
    <row r="46" spans="1:20" x14ac:dyDescent="0.25">
      <c r="A46" s="3" t="s">
        <v>35</v>
      </c>
      <c r="B46" s="13">
        <v>4</v>
      </c>
      <c r="C46" s="11">
        <v>5</v>
      </c>
      <c r="D46" s="13">
        <v>15</v>
      </c>
      <c r="E46" s="11">
        <v>10</v>
      </c>
      <c r="F46" s="13">
        <v>11</v>
      </c>
      <c r="G46" s="7" t="s">
        <v>85</v>
      </c>
      <c r="H46" s="16" t="s">
        <v>85</v>
      </c>
      <c r="I46" s="7" t="s">
        <v>85</v>
      </c>
      <c r="J46" s="16">
        <v>2</v>
      </c>
      <c r="K46" s="7">
        <v>1</v>
      </c>
      <c r="L46" s="16">
        <v>4</v>
      </c>
      <c r="M46" s="7">
        <v>4</v>
      </c>
      <c r="N46" s="16">
        <v>1</v>
      </c>
      <c r="O46" s="8">
        <v>1</v>
      </c>
      <c r="P46" s="17">
        <v>2</v>
      </c>
      <c r="Q46" s="7" t="s">
        <v>85</v>
      </c>
      <c r="R46" s="17">
        <v>1</v>
      </c>
      <c r="S46" s="7">
        <f t="shared" si="2"/>
        <v>16</v>
      </c>
    </row>
    <row r="47" spans="1:20" x14ac:dyDescent="0.25">
      <c r="A47" s="3" t="s">
        <v>33</v>
      </c>
      <c r="B47" s="13">
        <v>12</v>
      </c>
      <c r="C47" s="11">
        <v>17</v>
      </c>
      <c r="D47" s="13">
        <v>38</v>
      </c>
      <c r="E47" s="11">
        <v>13</v>
      </c>
      <c r="F47" s="13">
        <v>6</v>
      </c>
      <c r="G47" s="7" t="s">
        <v>85</v>
      </c>
      <c r="H47" s="16" t="s">
        <v>85</v>
      </c>
      <c r="I47" s="7" t="s">
        <v>85</v>
      </c>
      <c r="J47" s="16" t="s">
        <v>85</v>
      </c>
      <c r="K47" s="7" t="s">
        <v>85</v>
      </c>
      <c r="L47" s="16" t="s">
        <v>85</v>
      </c>
      <c r="M47" s="7" t="s">
        <v>85</v>
      </c>
      <c r="N47" s="16" t="s">
        <v>85</v>
      </c>
      <c r="O47" s="7" t="s">
        <v>85</v>
      </c>
      <c r="P47" s="16" t="s">
        <v>85</v>
      </c>
      <c r="Q47" s="7" t="s">
        <v>85</v>
      </c>
      <c r="R47" s="16" t="s">
        <v>85</v>
      </c>
      <c r="S47" s="7">
        <f t="shared" ref="S47" si="3">SUM(G47:R47)</f>
        <v>0</v>
      </c>
    </row>
    <row r="48" spans="1:20" x14ac:dyDescent="0.25">
      <c r="A48" s="3" t="s">
        <v>107</v>
      </c>
      <c r="B48" s="13"/>
      <c r="C48" s="11"/>
      <c r="D48" s="13"/>
      <c r="E48" s="11"/>
      <c r="F48" s="13"/>
      <c r="G48" s="7" t="s">
        <v>85</v>
      </c>
      <c r="H48" s="16" t="s">
        <v>85</v>
      </c>
      <c r="I48" s="7" t="s">
        <v>85</v>
      </c>
      <c r="J48" s="16" t="s">
        <v>85</v>
      </c>
      <c r="K48" s="7" t="s">
        <v>85</v>
      </c>
      <c r="L48" s="16">
        <v>2</v>
      </c>
      <c r="M48" s="7">
        <v>1</v>
      </c>
      <c r="N48" s="17">
        <v>1</v>
      </c>
      <c r="O48" s="7" t="s">
        <v>85</v>
      </c>
      <c r="P48" s="16">
        <v>2</v>
      </c>
      <c r="Q48" s="7">
        <v>1</v>
      </c>
      <c r="R48" s="16">
        <v>1</v>
      </c>
      <c r="S48" s="7">
        <f t="shared" si="2"/>
        <v>8</v>
      </c>
    </row>
    <row r="49" spans="1:19" x14ac:dyDescent="0.25">
      <c r="A49" s="3" t="s">
        <v>104</v>
      </c>
      <c r="B49" s="13"/>
      <c r="C49" s="11"/>
      <c r="D49" s="13"/>
      <c r="E49" s="11"/>
      <c r="F49" s="13"/>
      <c r="G49" s="7" t="s">
        <v>85</v>
      </c>
      <c r="H49" s="16" t="s">
        <v>85</v>
      </c>
      <c r="I49" s="7" t="s">
        <v>85</v>
      </c>
      <c r="J49" s="16" t="s">
        <v>85</v>
      </c>
      <c r="K49" s="7">
        <v>1</v>
      </c>
      <c r="L49" s="16">
        <v>1</v>
      </c>
      <c r="M49" s="7" t="s">
        <v>85</v>
      </c>
      <c r="N49" s="17">
        <v>2</v>
      </c>
      <c r="O49" s="7" t="s">
        <v>85</v>
      </c>
      <c r="P49" s="16" t="s">
        <v>85</v>
      </c>
      <c r="Q49" s="7">
        <v>2</v>
      </c>
      <c r="R49" s="16">
        <v>2</v>
      </c>
      <c r="S49" s="7">
        <f t="shared" ref="S49" si="4">SUM(G49:R49)</f>
        <v>8</v>
      </c>
    </row>
    <row r="50" spans="1:19" x14ac:dyDescent="0.25">
      <c r="A50" s="3" t="s">
        <v>86</v>
      </c>
      <c r="B50" s="13"/>
      <c r="C50" s="11"/>
      <c r="D50" s="13"/>
      <c r="E50" s="11">
        <v>1</v>
      </c>
      <c r="F50" s="13">
        <v>0</v>
      </c>
      <c r="G50" s="7" t="s">
        <v>85</v>
      </c>
      <c r="H50" s="16" t="s">
        <v>85</v>
      </c>
      <c r="I50" s="7" t="s">
        <v>85</v>
      </c>
      <c r="J50" s="16" t="s">
        <v>85</v>
      </c>
      <c r="K50" s="7" t="s">
        <v>85</v>
      </c>
      <c r="L50" s="16" t="s">
        <v>85</v>
      </c>
      <c r="M50" s="7" t="s">
        <v>85</v>
      </c>
      <c r="N50" s="16" t="s">
        <v>85</v>
      </c>
      <c r="O50" s="7" t="s">
        <v>85</v>
      </c>
      <c r="P50" s="16" t="s">
        <v>85</v>
      </c>
      <c r="Q50" s="7" t="s">
        <v>85</v>
      </c>
      <c r="R50" s="16" t="s">
        <v>85</v>
      </c>
      <c r="S50" s="7">
        <f t="shared" si="2"/>
        <v>0</v>
      </c>
    </row>
    <row r="51" spans="1:19" x14ac:dyDescent="0.25">
      <c r="A51" s="3" t="s">
        <v>32</v>
      </c>
      <c r="B51" s="13">
        <v>1</v>
      </c>
      <c r="C51" s="11">
        <v>2</v>
      </c>
      <c r="D51" s="13">
        <v>4</v>
      </c>
      <c r="E51" s="11">
        <v>6</v>
      </c>
      <c r="F51" s="13">
        <v>5</v>
      </c>
      <c r="G51" s="7" t="s">
        <v>85</v>
      </c>
      <c r="H51" s="16">
        <v>1</v>
      </c>
      <c r="I51" s="7" t="s">
        <v>85</v>
      </c>
      <c r="J51" s="16" t="s">
        <v>85</v>
      </c>
      <c r="K51" s="7" t="s">
        <v>85</v>
      </c>
      <c r="L51" s="16" t="s">
        <v>85</v>
      </c>
      <c r="M51" s="7" t="s">
        <v>85</v>
      </c>
      <c r="N51" s="16" t="s">
        <v>85</v>
      </c>
      <c r="O51" s="7">
        <v>1</v>
      </c>
      <c r="P51" s="16" t="s">
        <v>85</v>
      </c>
      <c r="Q51" s="7">
        <v>1</v>
      </c>
      <c r="R51" s="16" t="s">
        <v>85</v>
      </c>
      <c r="S51" s="7">
        <f t="shared" si="2"/>
        <v>3</v>
      </c>
    </row>
    <row r="52" spans="1:19" x14ac:dyDescent="0.25">
      <c r="A52" s="3" t="s">
        <v>31</v>
      </c>
      <c r="B52" s="13">
        <v>10</v>
      </c>
      <c r="C52" s="11">
        <v>5</v>
      </c>
      <c r="D52" s="13">
        <v>6</v>
      </c>
      <c r="E52" s="11">
        <v>2</v>
      </c>
      <c r="F52" s="13">
        <v>2</v>
      </c>
      <c r="G52" s="7" t="s">
        <v>85</v>
      </c>
      <c r="H52" s="16" t="s">
        <v>85</v>
      </c>
      <c r="I52" s="7" t="s">
        <v>85</v>
      </c>
      <c r="J52" s="16" t="s">
        <v>85</v>
      </c>
      <c r="K52" s="7" t="s">
        <v>85</v>
      </c>
      <c r="L52" s="16">
        <v>9</v>
      </c>
      <c r="M52" s="7" t="s">
        <v>85</v>
      </c>
      <c r="N52" s="16">
        <v>1</v>
      </c>
      <c r="O52" s="7" t="s">
        <v>85</v>
      </c>
      <c r="P52" s="16" t="s">
        <v>85</v>
      </c>
      <c r="Q52" s="7">
        <v>1</v>
      </c>
      <c r="R52" s="16" t="s">
        <v>85</v>
      </c>
      <c r="S52" s="7">
        <f t="shared" si="2"/>
        <v>11</v>
      </c>
    </row>
    <row r="53" spans="1:19" x14ac:dyDescent="0.25">
      <c r="A53" s="3" t="s">
        <v>30</v>
      </c>
      <c r="B53" s="13">
        <v>5</v>
      </c>
      <c r="C53" s="11">
        <v>9</v>
      </c>
      <c r="D53" s="13">
        <v>13</v>
      </c>
      <c r="E53" s="11">
        <v>18</v>
      </c>
      <c r="F53" s="13">
        <v>47</v>
      </c>
      <c r="G53" s="7" t="s">
        <v>85</v>
      </c>
      <c r="H53" s="16" t="s">
        <v>85</v>
      </c>
      <c r="I53" s="8">
        <v>4</v>
      </c>
      <c r="J53" s="16">
        <v>1</v>
      </c>
      <c r="K53" s="7" t="s">
        <v>85</v>
      </c>
      <c r="L53" s="16" t="s">
        <v>85</v>
      </c>
      <c r="M53" s="7" t="s">
        <v>85</v>
      </c>
      <c r="N53" s="16" t="s">
        <v>85</v>
      </c>
      <c r="O53" s="7" t="s">
        <v>85</v>
      </c>
      <c r="P53" s="16">
        <v>2</v>
      </c>
      <c r="Q53" s="8">
        <v>1</v>
      </c>
      <c r="R53" s="17">
        <v>1</v>
      </c>
      <c r="S53" s="7">
        <f t="shared" si="2"/>
        <v>9</v>
      </c>
    </row>
    <row r="54" spans="1:19" x14ac:dyDescent="0.25">
      <c r="A54" s="3" t="s">
        <v>29</v>
      </c>
      <c r="B54" s="13">
        <v>17</v>
      </c>
      <c r="C54" s="11">
        <v>15</v>
      </c>
      <c r="D54" s="13">
        <v>17</v>
      </c>
      <c r="E54" s="11">
        <v>20</v>
      </c>
      <c r="F54" s="13">
        <v>22</v>
      </c>
      <c r="G54" s="7" t="s">
        <v>85</v>
      </c>
      <c r="H54" s="16" t="s">
        <v>85</v>
      </c>
      <c r="I54" s="7">
        <v>1</v>
      </c>
      <c r="J54" s="17">
        <v>1</v>
      </c>
      <c r="K54" s="7" t="s">
        <v>85</v>
      </c>
      <c r="L54" s="16">
        <v>3</v>
      </c>
      <c r="M54" s="7" t="s">
        <v>85</v>
      </c>
      <c r="N54" s="16">
        <v>2</v>
      </c>
      <c r="O54" s="8">
        <v>2</v>
      </c>
      <c r="P54" s="16" t="s">
        <v>85</v>
      </c>
      <c r="Q54" s="8">
        <v>1</v>
      </c>
      <c r="R54" s="17">
        <v>1</v>
      </c>
      <c r="S54" s="7">
        <f t="shared" si="2"/>
        <v>11</v>
      </c>
    </row>
    <row r="55" spans="1:19" x14ac:dyDescent="0.25">
      <c r="A55" s="3" t="s">
        <v>28</v>
      </c>
      <c r="B55" s="13">
        <v>528</v>
      </c>
      <c r="C55" s="11">
        <v>137</v>
      </c>
      <c r="D55" s="13">
        <v>154</v>
      </c>
      <c r="E55" s="11">
        <v>311</v>
      </c>
      <c r="F55" s="13">
        <v>3</v>
      </c>
      <c r="G55" s="7" t="s">
        <v>85</v>
      </c>
      <c r="H55" s="16" t="s">
        <v>85</v>
      </c>
      <c r="I55" s="7" t="s">
        <v>85</v>
      </c>
      <c r="J55" s="16" t="s">
        <v>85</v>
      </c>
      <c r="K55" s="7" t="s">
        <v>85</v>
      </c>
      <c r="L55" s="16" t="s">
        <v>85</v>
      </c>
      <c r="M55" s="7" t="s">
        <v>85</v>
      </c>
      <c r="N55" s="16" t="s">
        <v>85</v>
      </c>
      <c r="O55" s="7" t="s">
        <v>85</v>
      </c>
      <c r="P55" s="16" t="s">
        <v>85</v>
      </c>
      <c r="Q55" s="7" t="s">
        <v>85</v>
      </c>
      <c r="R55" s="16" t="s">
        <v>85</v>
      </c>
      <c r="S55" s="7">
        <f t="shared" si="2"/>
        <v>0</v>
      </c>
    </row>
    <row r="56" spans="1:19" x14ac:dyDescent="0.25">
      <c r="A56" s="3" t="s">
        <v>27</v>
      </c>
      <c r="B56" s="13"/>
      <c r="C56" s="11">
        <v>243</v>
      </c>
      <c r="D56" s="13">
        <v>553</v>
      </c>
      <c r="E56" s="11">
        <v>937</v>
      </c>
      <c r="F56" s="13">
        <v>224</v>
      </c>
      <c r="G56" s="7" t="s">
        <v>85</v>
      </c>
      <c r="H56" s="16" t="s">
        <v>85</v>
      </c>
      <c r="I56" s="7" t="s">
        <v>85</v>
      </c>
      <c r="J56" s="17">
        <v>5</v>
      </c>
      <c r="K56" s="8">
        <v>9</v>
      </c>
      <c r="L56" s="16">
        <v>6</v>
      </c>
      <c r="M56" s="8">
        <v>5</v>
      </c>
      <c r="N56" s="17">
        <v>3</v>
      </c>
      <c r="O56" s="8">
        <v>5</v>
      </c>
      <c r="P56" s="16">
        <v>1</v>
      </c>
      <c r="Q56" s="8">
        <v>4</v>
      </c>
      <c r="R56" s="16">
        <v>5</v>
      </c>
      <c r="S56" s="7">
        <f t="shared" si="2"/>
        <v>43</v>
      </c>
    </row>
    <row r="57" spans="1:19" x14ac:dyDescent="0.25">
      <c r="A57" s="3" t="s">
        <v>87</v>
      </c>
      <c r="B57" s="13"/>
      <c r="C57" s="11"/>
      <c r="D57" s="13"/>
      <c r="E57" s="11">
        <v>39</v>
      </c>
      <c r="F57" s="13">
        <v>6</v>
      </c>
      <c r="G57" s="7" t="s">
        <v>85</v>
      </c>
      <c r="H57" s="16" t="s">
        <v>85</v>
      </c>
      <c r="I57" s="7" t="s">
        <v>85</v>
      </c>
      <c r="J57" s="16" t="s">
        <v>85</v>
      </c>
      <c r="K57" s="7" t="s">
        <v>85</v>
      </c>
      <c r="L57" s="16" t="s">
        <v>85</v>
      </c>
      <c r="M57" s="7" t="s">
        <v>85</v>
      </c>
      <c r="N57" s="16" t="s">
        <v>85</v>
      </c>
      <c r="O57" s="7" t="s">
        <v>85</v>
      </c>
      <c r="P57" s="16" t="s">
        <v>85</v>
      </c>
      <c r="Q57" s="7" t="s">
        <v>85</v>
      </c>
      <c r="R57" s="16" t="s">
        <v>85</v>
      </c>
      <c r="S57" s="7">
        <f t="shared" si="2"/>
        <v>0</v>
      </c>
    </row>
    <row r="58" spans="1:19" x14ac:dyDescent="0.25">
      <c r="A58" s="3" t="s">
        <v>94</v>
      </c>
      <c r="B58" s="13"/>
      <c r="C58" s="11"/>
      <c r="D58" s="13"/>
      <c r="E58" s="11"/>
      <c r="F58" s="13">
        <v>1</v>
      </c>
      <c r="G58" s="7" t="s">
        <v>85</v>
      </c>
      <c r="H58" s="16" t="s">
        <v>85</v>
      </c>
      <c r="I58" s="7" t="s">
        <v>85</v>
      </c>
      <c r="J58" s="16" t="s">
        <v>85</v>
      </c>
      <c r="K58" s="7" t="s">
        <v>85</v>
      </c>
      <c r="L58" s="16" t="s">
        <v>85</v>
      </c>
      <c r="M58" s="7" t="s">
        <v>85</v>
      </c>
      <c r="N58" s="16" t="s">
        <v>85</v>
      </c>
      <c r="O58" s="7" t="s">
        <v>85</v>
      </c>
      <c r="P58" s="16" t="s">
        <v>85</v>
      </c>
      <c r="Q58" s="7" t="s">
        <v>85</v>
      </c>
      <c r="R58" s="16">
        <v>1</v>
      </c>
      <c r="S58" s="7">
        <f t="shared" si="2"/>
        <v>1</v>
      </c>
    </row>
    <row r="59" spans="1:19" x14ac:dyDescent="0.25">
      <c r="A59" s="3" t="s">
        <v>26</v>
      </c>
      <c r="B59" s="13">
        <v>19</v>
      </c>
      <c r="C59" s="11">
        <v>9</v>
      </c>
      <c r="D59" s="13">
        <v>4</v>
      </c>
      <c r="E59" s="11">
        <v>12</v>
      </c>
      <c r="F59" s="13">
        <v>6</v>
      </c>
      <c r="G59" s="7" t="s">
        <v>85</v>
      </c>
      <c r="H59" s="16" t="s">
        <v>85</v>
      </c>
      <c r="I59" s="7" t="s">
        <v>85</v>
      </c>
      <c r="J59" s="16" t="s">
        <v>85</v>
      </c>
      <c r="K59" s="7" t="s">
        <v>85</v>
      </c>
      <c r="L59" s="16" t="s">
        <v>85</v>
      </c>
      <c r="M59" s="7" t="s">
        <v>85</v>
      </c>
      <c r="N59" s="16" t="s">
        <v>85</v>
      </c>
      <c r="O59" s="7" t="s">
        <v>85</v>
      </c>
      <c r="P59" s="16" t="s">
        <v>85</v>
      </c>
      <c r="Q59" s="7" t="s">
        <v>85</v>
      </c>
      <c r="R59" s="16" t="s">
        <v>85</v>
      </c>
      <c r="S59" s="7">
        <f t="shared" si="2"/>
        <v>0</v>
      </c>
    </row>
    <row r="60" spans="1:19" x14ac:dyDescent="0.25">
      <c r="A60" s="3" t="s">
        <v>93</v>
      </c>
      <c r="B60" s="13"/>
      <c r="C60" s="11"/>
      <c r="D60" s="13"/>
      <c r="E60" s="11"/>
      <c r="F60" s="13">
        <v>1</v>
      </c>
      <c r="G60" s="7" t="s">
        <v>85</v>
      </c>
      <c r="H60" s="16" t="s">
        <v>85</v>
      </c>
      <c r="I60" s="7" t="s">
        <v>85</v>
      </c>
      <c r="J60" s="16" t="s">
        <v>85</v>
      </c>
      <c r="K60" s="7" t="s">
        <v>85</v>
      </c>
      <c r="L60" s="16" t="s">
        <v>85</v>
      </c>
      <c r="M60" s="7" t="s">
        <v>85</v>
      </c>
      <c r="N60" s="16" t="s">
        <v>85</v>
      </c>
      <c r="O60" s="7" t="s">
        <v>85</v>
      </c>
      <c r="P60" s="16" t="s">
        <v>85</v>
      </c>
      <c r="Q60" s="7" t="s">
        <v>85</v>
      </c>
      <c r="R60" s="16" t="s">
        <v>85</v>
      </c>
      <c r="S60" s="7">
        <f t="shared" si="2"/>
        <v>0</v>
      </c>
    </row>
    <row r="61" spans="1:19" x14ac:dyDescent="0.25">
      <c r="A61" s="3" t="s">
        <v>114</v>
      </c>
      <c r="B61" s="13"/>
      <c r="C61" s="11"/>
      <c r="D61" s="13"/>
      <c r="E61" s="11"/>
      <c r="F61" s="13"/>
      <c r="G61" s="7" t="s">
        <v>85</v>
      </c>
      <c r="H61" s="16" t="s">
        <v>85</v>
      </c>
      <c r="I61" s="7" t="s">
        <v>85</v>
      </c>
      <c r="J61" s="16" t="s">
        <v>85</v>
      </c>
      <c r="K61" s="7" t="s">
        <v>85</v>
      </c>
      <c r="L61" s="16" t="s">
        <v>85</v>
      </c>
      <c r="M61" s="7" t="s">
        <v>85</v>
      </c>
      <c r="N61" s="16">
        <v>1</v>
      </c>
      <c r="O61" s="7" t="s">
        <v>85</v>
      </c>
      <c r="P61" s="16">
        <v>1</v>
      </c>
      <c r="Q61" s="7" t="s">
        <v>85</v>
      </c>
      <c r="R61" s="16" t="s">
        <v>85</v>
      </c>
      <c r="S61" s="7">
        <f t="shared" ref="S61" si="5">SUM(G61:R61)</f>
        <v>2</v>
      </c>
    </row>
    <row r="62" spans="1:19" x14ac:dyDescent="0.25">
      <c r="A62" s="3" t="s">
        <v>25</v>
      </c>
      <c r="B62" s="13">
        <v>9</v>
      </c>
      <c r="C62" s="11">
        <v>31</v>
      </c>
      <c r="D62" s="13">
        <v>11</v>
      </c>
      <c r="E62" s="11">
        <v>6</v>
      </c>
      <c r="F62" s="13">
        <v>7</v>
      </c>
      <c r="G62" s="7" t="s">
        <v>85</v>
      </c>
      <c r="H62" s="16" t="s">
        <v>85</v>
      </c>
      <c r="I62" s="7">
        <v>1</v>
      </c>
      <c r="J62" s="16">
        <v>1</v>
      </c>
      <c r="K62" s="8">
        <v>2</v>
      </c>
      <c r="L62" s="16">
        <v>1</v>
      </c>
      <c r="M62" s="7">
        <v>1</v>
      </c>
      <c r="N62" s="17">
        <v>2</v>
      </c>
      <c r="O62" s="7">
        <v>1</v>
      </c>
      <c r="P62" s="16" t="s">
        <v>85</v>
      </c>
      <c r="Q62" s="7">
        <v>2</v>
      </c>
      <c r="R62" s="16">
        <v>1</v>
      </c>
      <c r="S62" s="7">
        <f t="shared" si="2"/>
        <v>12</v>
      </c>
    </row>
    <row r="63" spans="1:19" x14ac:dyDescent="0.25">
      <c r="A63" s="3" t="s">
        <v>24</v>
      </c>
      <c r="B63" s="13">
        <v>23</v>
      </c>
      <c r="C63" s="11">
        <v>33</v>
      </c>
      <c r="D63" s="13">
        <v>36</v>
      </c>
      <c r="E63" s="11">
        <v>29</v>
      </c>
      <c r="F63" s="13">
        <v>40</v>
      </c>
      <c r="G63" s="7">
        <v>3</v>
      </c>
      <c r="H63" s="17">
        <v>5</v>
      </c>
      <c r="I63" s="8">
        <v>5</v>
      </c>
      <c r="J63" s="17">
        <v>4</v>
      </c>
      <c r="K63" s="8">
        <v>6</v>
      </c>
      <c r="L63" s="16">
        <v>6</v>
      </c>
      <c r="M63" s="8">
        <v>8</v>
      </c>
      <c r="N63" s="16">
        <v>6</v>
      </c>
      <c r="O63" s="8">
        <v>6</v>
      </c>
      <c r="P63" s="17">
        <v>6</v>
      </c>
      <c r="Q63" s="8">
        <v>5</v>
      </c>
      <c r="R63" s="17">
        <v>4</v>
      </c>
      <c r="S63" s="7">
        <f t="shared" si="2"/>
        <v>64</v>
      </c>
    </row>
    <row r="64" spans="1:19" x14ac:dyDescent="0.25">
      <c r="A64" s="3" t="s">
        <v>23</v>
      </c>
      <c r="B64" s="13">
        <v>133</v>
      </c>
      <c r="C64" s="11">
        <v>111</v>
      </c>
      <c r="D64" s="13">
        <v>236</v>
      </c>
      <c r="E64" s="11">
        <v>210</v>
      </c>
      <c r="F64" s="13">
        <v>147</v>
      </c>
      <c r="G64" s="7">
        <v>4</v>
      </c>
      <c r="H64" s="17">
        <v>11</v>
      </c>
      <c r="I64" s="8">
        <v>16</v>
      </c>
      <c r="J64" s="17">
        <v>21</v>
      </c>
      <c r="K64" s="8">
        <v>10</v>
      </c>
      <c r="L64" s="16">
        <v>14</v>
      </c>
      <c r="M64" s="8">
        <v>12</v>
      </c>
      <c r="N64" s="17">
        <v>16</v>
      </c>
      <c r="O64" s="8">
        <v>24</v>
      </c>
      <c r="P64" s="17">
        <v>18</v>
      </c>
      <c r="Q64" s="8">
        <v>24</v>
      </c>
      <c r="R64" s="17">
        <v>17</v>
      </c>
      <c r="S64" s="7">
        <f t="shared" si="2"/>
        <v>187</v>
      </c>
    </row>
    <row r="65" spans="1:19" x14ac:dyDescent="0.25">
      <c r="A65" s="3" t="s">
        <v>22</v>
      </c>
      <c r="B65" s="13">
        <v>73</v>
      </c>
      <c r="C65" s="11">
        <v>16</v>
      </c>
      <c r="D65" s="13">
        <v>8</v>
      </c>
      <c r="E65" s="11">
        <v>3</v>
      </c>
      <c r="F65" s="13">
        <v>1</v>
      </c>
      <c r="G65" s="7" t="s">
        <v>85</v>
      </c>
      <c r="H65" s="16" t="s">
        <v>85</v>
      </c>
      <c r="I65" s="7" t="s">
        <v>85</v>
      </c>
      <c r="J65" s="16">
        <v>20</v>
      </c>
      <c r="K65" s="7">
        <v>1</v>
      </c>
      <c r="L65" s="16" t="s">
        <v>85</v>
      </c>
      <c r="M65" s="7" t="s">
        <v>85</v>
      </c>
      <c r="N65" s="16" t="s">
        <v>85</v>
      </c>
      <c r="O65" s="7" t="s">
        <v>85</v>
      </c>
      <c r="P65" s="16" t="s">
        <v>85</v>
      </c>
      <c r="Q65" s="7" t="s">
        <v>85</v>
      </c>
      <c r="R65" s="16" t="s">
        <v>85</v>
      </c>
      <c r="S65" s="7">
        <f t="shared" si="2"/>
        <v>21</v>
      </c>
    </row>
    <row r="66" spans="1:19" x14ac:dyDescent="0.25">
      <c r="A66" s="3" t="s">
        <v>21</v>
      </c>
      <c r="B66" s="13">
        <v>112</v>
      </c>
      <c r="C66" s="11">
        <v>773</v>
      </c>
      <c r="D66" s="13">
        <v>140</v>
      </c>
      <c r="E66" s="11">
        <v>100</v>
      </c>
      <c r="F66" s="13">
        <v>135</v>
      </c>
      <c r="G66" s="7">
        <v>2</v>
      </c>
      <c r="H66" s="17">
        <v>8</v>
      </c>
      <c r="I66" s="8">
        <v>15</v>
      </c>
      <c r="J66" s="16" t="s">
        <v>85</v>
      </c>
      <c r="K66" s="8">
        <v>35</v>
      </c>
      <c r="L66" s="16">
        <v>4</v>
      </c>
      <c r="M66" s="8">
        <v>15</v>
      </c>
      <c r="N66" s="17">
        <v>16</v>
      </c>
      <c r="O66" s="8">
        <v>10</v>
      </c>
      <c r="P66" s="17">
        <v>35</v>
      </c>
      <c r="Q66" s="8">
        <v>13</v>
      </c>
      <c r="R66" s="17">
        <v>12</v>
      </c>
      <c r="S66" s="7">
        <f t="shared" si="2"/>
        <v>165</v>
      </c>
    </row>
    <row r="67" spans="1:19" x14ac:dyDescent="0.25">
      <c r="A67" s="3" t="s">
        <v>115</v>
      </c>
      <c r="B67" s="13">
        <v>11</v>
      </c>
      <c r="C67" s="11">
        <v>16</v>
      </c>
      <c r="D67" s="13">
        <v>14</v>
      </c>
      <c r="E67" s="11">
        <v>13</v>
      </c>
      <c r="F67" s="13">
        <v>10</v>
      </c>
      <c r="G67" s="7" t="s">
        <v>85</v>
      </c>
      <c r="H67" s="16">
        <v>1</v>
      </c>
      <c r="I67" s="8">
        <v>1</v>
      </c>
      <c r="J67" s="16">
        <v>2</v>
      </c>
      <c r="K67" s="7" t="s">
        <v>85</v>
      </c>
      <c r="L67" s="16" t="s">
        <v>85</v>
      </c>
      <c r="M67" s="7">
        <v>2</v>
      </c>
      <c r="N67" s="17">
        <v>2</v>
      </c>
      <c r="O67" s="7" t="s">
        <v>85</v>
      </c>
      <c r="P67" s="16" t="s">
        <v>85</v>
      </c>
      <c r="Q67" s="7" t="s">
        <v>85</v>
      </c>
      <c r="R67" s="16" t="s">
        <v>85</v>
      </c>
      <c r="S67" s="7">
        <f t="shared" si="2"/>
        <v>8</v>
      </c>
    </row>
    <row r="68" spans="1:19" x14ac:dyDescent="0.25">
      <c r="A68" s="3" t="s">
        <v>80</v>
      </c>
      <c r="B68" s="13">
        <v>1</v>
      </c>
      <c r="C68" s="11">
        <v>1</v>
      </c>
      <c r="D68" s="13">
        <v>2</v>
      </c>
      <c r="E68" s="11">
        <v>4</v>
      </c>
      <c r="F68" s="13">
        <v>10</v>
      </c>
      <c r="G68" s="7" t="s">
        <v>85</v>
      </c>
      <c r="H68" s="16" t="s">
        <v>85</v>
      </c>
      <c r="I68" s="7" t="s">
        <v>85</v>
      </c>
      <c r="J68" s="16"/>
      <c r="K68" s="7" t="s">
        <v>85</v>
      </c>
      <c r="L68" s="16" t="s">
        <v>85</v>
      </c>
      <c r="M68" s="7" t="s">
        <v>85</v>
      </c>
      <c r="N68" s="16" t="s">
        <v>85</v>
      </c>
      <c r="O68" s="7" t="s">
        <v>85</v>
      </c>
      <c r="P68" s="16" t="s">
        <v>85</v>
      </c>
      <c r="Q68" s="7" t="s">
        <v>85</v>
      </c>
      <c r="R68" s="16" t="s">
        <v>85</v>
      </c>
      <c r="S68" s="7">
        <f t="shared" si="2"/>
        <v>0</v>
      </c>
    </row>
    <row r="69" spans="1:19" x14ac:dyDescent="0.25">
      <c r="A69" s="3" t="s">
        <v>20</v>
      </c>
      <c r="B69" s="13">
        <v>101</v>
      </c>
      <c r="C69" s="11">
        <v>85</v>
      </c>
      <c r="D69" s="13">
        <v>110</v>
      </c>
      <c r="E69" s="11">
        <v>130</v>
      </c>
      <c r="F69" s="13">
        <v>100</v>
      </c>
      <c r="G69" s="7">
        <v>4</v>
      </c>
      <c r="H69" s="17">
        <v>14</v>
      </c>
      <c r="I69" s="8">
        <v>19</v>
      </c>
      <c r="J69" s="17">
        <v>17</v>
      </c>
      <c r="K69" s="8">
        <v>12</v>
      </c>
      <c r="L69" s="16">
        <v>15</v>
      </c>
      <c r="M69" s="8">
        <v>6</v>
      </c>
      <c r="N69" s="17">
        <v>20</v>
      </c>
      <c r="O69" s="8">
        <v>8</v>
      </c>
      <c r="P69" s="17">
        <v>6</v>
      </c>
      <c r="Q69" s="7">
        <v>5</v>
      </c>
      <c r="R69" s="17">
        <v>6</v>
      </c>
      <c r="S69" s="7">
        <f t="shared" si="2"/>
        <v>132</v>
      </c>
    </row>
    <row r="70" spans="1:19" x14ac:dyDescent="0.25">
      <c r="A70" s="3" t="s">
        <v>19</v>
      </c>
      <c r="B70" s="13">
        <v>93</v>
      </c>
      <c r="C70" s="11">
        <v>87</v>
      </c>
      <c r="D70" s="13">
        <v>98</v>
      </c>
      <c r="E70" s="11">
        <v>127</v>
      </c>
      <c r="F70" s="13">
        <v>117</v>
      </c>
      <c r="G70" s="7">
        <v>1</v>
      </c>
      <c r="H70" s="17">
        <v>10</v>
      </c>
      <c r="I70" s="8">
        <v>8</v>
      </c>
      <c r="J70" s="17">
        <v>11</v>
      </c>
      <c r="K70" s="8">
        <v>10</v>
      </c>
      <c r="L70" s="16">
        <v>14</v>
      </c>
      <c r="M70" s="8">
        <v>8</v>
      </c>
      <c r="N70" s="17">
        <v>13</v>
      </c>
      <c r="O70" s="8">
        <v>8</v>
      </c>
      <c r="P70" s="17">
        <v>5</v>
      </c>
      <c r="Q70" s="8">
        <v>18</v>
      </c>
      <c r="R70" s="17">
        <v>6</v>
      </c>
      <c r="S70" s="7">
        <f t="shared" si="2"/>
        <v>112</v>
      </c>
    </row>
    <row r="71" spans="1:19" x14ac:dyDescent="0.25">
      <c r="A71" s="3" t="s">
        <v>62</v>
      </c>
      <c r="B71" s="13">
        <v>1</v>
      </c>
      <c r="C71" s="11"/>
      <c r="D71" s="13"/>
      <c r="E71" s="11">
        <v>1</v>
      </c>
      <c r="F71" s="13">
        <v>0</v>
      </c>
      <c r="G71" s="7" t="s">
        <v>85</v>
      </c>
      <c r="H71" s="16" t="s">
        <v>85</v>
      </c>
      <c r="I71" s="7" t="s">
        <v>85</v>
      </c>
      <c r="J71" s="16" t="s">
        <v>85</v>
      </c>
      <c r="K71" s="7" t="s">
        <v>85</v>
      </c>
      <c r="L71" s="16" t="s">
        <v>85</v>
      </c>
      <c r="M71" s="7" t="s">
        <v>85</v>
      </c>
      <c r="N71" s="16" t="s">
        <v>85</v>
      </c>
      <c r="O71" s="7" t="s">
        <v>85</v>
      </c>
      <c r="P71" s="16" t="s">
        <v>85</v>
      </c>
      <c r="Q71" s="7">
        <v>1</v>
      </c>
      <c r="R71" s="16" t="s">
        <v>85</v>
      </c>
      <c r="S71" s="7">
        <f t="shared" si="2"/>
        <v>1</v>
      </c>
    </row>
    <row r="72" spans="1:19" x14ac:dyDescent="0.25">
      <c r="A72" s="3" t="s">
        <v>18</v>
      </c>
      <c r="B72" s="13">
        <v>20</v>
      </c>
      <c r="C72" s="11">
        <v>14</v>
      </c>
      <c r="D72" s="13">
        <v>16</v>
      </c>
      <c r="E72" s="11">
        <v>19</v>
      </c>
      <c r="F72" s="13">
        <v>7</v>
      </c>
      <c r="G72" s="7" t="s">
        <v>85</v>
      </c>
      <c r="H72" s="16" t="s">
        <v>85</v>
      </c>
      <c r="I72" s="7">
        <v>3</v>
      </c>
      <c r="J72" s="16">
        <v>2</v>
      </c>
      <c r="K72" s="7">
        <v>1</v>
      </c>
      <c r="L72" s="16" t="s">
        <v>85</v>
      </c>
      <c r="M72" s="7" t="s">
        <v>85</v>
      </c>
      <c r="N72" s="17">
        <v>1</v>
      </c>
      <c r="O72" s="7" t="s">
        <v>85</v>
      </c>
      <c r="P72" s="16" t="s">
        <v>85</v>
      </c>
      <c r="Q72" s="7">
        <v>1</v>
      </c>
      <c r="R72" s="16" t="s">
        <v>85</v>
      </c>
      <c r="S72" s="7">
        <f t="shared" ref="S72:S104" si="6">SUM(G72:R72)</f>
        <v>8</v>
      </c>
    </row>
    <row r="73" spans="1:19" x14ac:dyDescent="0.25">
      <c r="A73" s="3" t="s">
        <v>17</v>
      </c>
      <c r="B73" s="13">
        <v>3</v>
      </c>
      <c r="C73" s="11">
        <v>5</v>
      </c>
      <c r="D73" s="13">
        <v>5</v>
      </c>
      <c r="E73" s="11">
        <v>2</v>
      </c>
      <c r="F73" s="13">
        <v>9</v>
      </c>
      <c r="G73" s="7" t="s">
        <v>85</v>
      </c>
      <c r="H73" s="16">
        <v>1</v>
      </c>
      <c r="I73" s="7">
        <v>1</v>
      </c>
      <c r="J73" s="16" t="s">
        <v>85</v>
      </c>
      <c r="K73" s="7">
        <v>1</v>
      </c>
      <c r="L73" s="16" t="s">
        <v>85</v>
      </c>
      <c r="M73" s="7">
        <v>1</v>
      </c>
      <c r="N73" s="16" t="s">
        <v>85</v>
      </c>
      <c r="O73" s="7">
        <v>1</v>
      </c>
      <c r="P73" s="16" t="s">
        <v>85</v>
      </c>
      <c r="Q73" s="7">
        <v>1</v>
      </c>
      <c r="R73" s="16" t="s">
        <v>85</v>
      </c>
      <c r="S73" s="7">
        <f t="shared" si="6"/>
        <v>6</v>
      </c>
    </row>
    <row r="74" spans="1:19" x14ac:dyDescent="0.25">
      <c r="A74" s="3" t="s">
        <v>16</v>
      </c>
      <c r="B74" s="13">
        <v>59</v>
      </c>
      <c r="C74" s="11">
        <v>28</v>
      </c>
      <c r="D74" s="13">
        <v>31</v>
      </c>
      <c r="E74" s="11">
        <v>33</v>
      </c>
      <c r="F74" s="13">
        <v>25</v>
      </c>
      <c r="G74" s="7" t="s">
        <v>85</v>
      </c>
      <c r="H74" s="17">
        <v>1</v>
      </c>
      <c r="I74" s="8">
        <v>2</v>
      </c>
      <c r="J74" s="16" t="s">
        <v>85</v>
      </c>
      <c r="K74" s="7" t="s">
        <v>85</v>
      </c>
      <c r="L74" s="16">
        <v>1</v>
      </c>
      <c r="M74" s="8">
        <v>1</v>
      </c>
      <c r="N74" s="17">
        <v>3</v>
      </c>
      <c r="O74" s="7">
        <v>1</v>
      </c>
      <c r="P74" s="16" t="s">
        <v>85</v>
      </c>
      <c r="Q74" s="8">
        <v>3</v>
      </c>
      <c r="R74" s="17">
        <v>2</v>
      </c>
      <c r="S74" s="7">
        <f t="shared" si="6"/>
        <v>14</v>
      </c>
    </row>
    <row r="75" spans="1:19" x14ac:dyDescent="0.25">
      <c r="A75" s="3" t="s">
        <v>15</v>
      </c>
      <c r="B75" s="13">
        <v>15</v>
      </c>
      <c r="C75" s="11">
        <v>12</v>
      </c>
      <c r="D75" s="13">
        <v>31</v>
      </c>
      <c r="E75" s="11">
        <v>23</v>
      </c>
      <c r="F75" s="13">
        <v>14</v>
      </c>
      <c r="G75" s="7" t="s">
        <v>85</v>
      </c>
      <c r="H75" s="16">
        <v>1</v>
      </c>
      <c r="I75" s="7" t="s">
        <v>85</v>
      </c>
      <c r="J75" s="16">
        <v>1</v>
      </c>
      <c r="K75" s="8">
        <v>1</v>
      </c>
      <c r="L75" s="16">
        <v>2</v>
      </c>
      <c r="M75" s="8">
        <v>1</v>
      </c>
      <c r="N75" s="17">
        <v>1</v>
      </c>
      <c r="O75" s="8">
        <v>3</v>
      </c>
      <c r="P75" s="17">
        <v>1</v>
      </c>
      <c r="Q75" s="7">
        <v>2</v>
      </c>
      <c r="R75" s="16">
        <v>2</v>
      </c>
      <c r="S75" s="7">
        <f t="shared" si="6"/>
        <v>15</v>
      </c>
    </row>
    <row r="76" spans="1:19" x14ac:dyDescent="0.25">
      <c r="A76" s="3" t="s">
        <v>88</v>
      </c>
      <c r="B76" s="13"/>
      <c r="C76" s="11"/>
      <c r="D76" s="13"/>
      <c r="E76" s="11">
        <v>1</v>
      </c>
      <c r="F76" s="13">
        <v>0</v>
      </c>
      <c r="G76" s="7" t="s">
        <v>85</v>
      </c>
      <c r="H76" s="16" t="s">
        <v>85</v>
      </c>
      <c r="I76" s="7" t="s">
        <v>85</v>
      </c>
      <c r="J76" s="16" t="s">
        <v>85</v>
      </c>
      <c r="K76" s="7" t="s">
        <v>85</v>
      </c>
      <c r="L76" s="16" t="s">
        <v>85</v>
      </c>
      <c r="M76" s="7" t="s">
        <v>85</v>
      </c>
      <c r="N76" s="16" t="s">
        <v>85</v>
      </c>
      <c r="O76" s="7" t="s">
        <v>85</v>
      </c>
      <c r="P76" s="16" t="s">
        <v>85</v>
      </c>
      <c r="Q76" s="7" t="s">
        <v>85</v>
      </c>
      <c r="R76" s="16" t="s">
        <v>85</v>
      </c>
      <c r="S76" s="7">
        <f t="shared" si="6"/>
        <v>0</v>
      </c>
    </row>
    <row r="77" spans="1:19" x14ac:dyDescent="0.25">
      <c r="A77" s="3" t="s">
        <v>116</v>
      </c>
      <c r="B77" s="13"/>
      <c r="C77" s="11"/>
      <c r="D77" s="13"/>
      <c r="E77" s="11"/>
      <c r="F77" s="13"/>
      <c r="G77" s="7"/>
      <c r="H77" s="16"/>
      <c r="I77" s="7"/>
      <c r="J77" s="16"/>
      <c r="K77" s="7"/>
      <c r="L77" s="16"/>
      <c r="M77" s="7"/>
      <c r="N77" s="16"/>
      <c r="O77" s="7"/>
      <c r="P77" s="16" t="s">
        <v>85</v>
      </c>
      <c r="Q77" s="7">
        <v>1</v>
      </c>
      <c r="R77" s="16" t="s">
        <v>85</v>
      </c>
      <c r="S77" s="7">
        <f t="shared" si="6"/>
        <v>1</v>
      </c>
    </row>
    <row r="78" spans="1:19" x14ac:dyDescent="0.25">
      <c r="A78" s="3" t="s">
        <v>108</v>
      </c>
      <c r="B78" s="13">
        <v>17</v>
      </c>
      <c r="C78" s="11">
        <v>18</v>
      </c>
      <c r="D78" s="13">
        <v>11</v>
      </c>
      <c r="E78" s="11">
        <v>27</v>
      </c>
      <c r="F78" s="13">
        <v>16</v>
      </c>
      <c r="G78" s="7" t="s">
        <v>85</v>
      </c>
      <c r="H78" s="16" t="s">
        <v>85</v>
      </c>
      <c r="I78" s="7">
        <v>1</v>
      </c>
      <c r="J78" s="16" t="s">
        <v>85</v>
      </c>
      <c r="K78" s="7">
        <v>2</v>
      </c>
      <c r="L78" s="16">
        <v>1</v>
      </c>
      <c r="M78" s="7" t="s">
        <v>85</v>
      </c>
      <c r="N78" s="16">
        <v>3</v>
      </c>
      <c r="O78" s="8">
        <v>1</v>
      </c>
      <c r="P78" s="17">
        <v>1</v>
      </c>
      <c r="Q78" s="8">
        <v>4</v>
      </c>
      <c r="R78" s="17">
        <v>2</v>
      </c>
      <c r="S78" s="7">
        <f>SUM(G78:R78)</f>
        <v>15</v>
      </c>
    </row>
    <row r="79" spans="1:19" x14ac:dyDescent="0.25">
      <c r="A79" s="3" t="s">
        <v>109</v>
      </c>
      <c r="B79" s="13">
        <v>8</v>
      </c>
      <c r="C79" s="11">
        <v>24</v>
      </c>
      <c r="D79" s="13">
        <v>10</v>
      </c>
      <c r="E79" s="11">
        <v>24</v>
      </c>
      <c r="F79" s="13">
        <v>14</v>
      </c>
      <c r="G79" s="7" t="s">
        <v>85</v>
      </c>
      <c r="H79" s="16" t="s">
        <v>85</v>
      </c>
      <c r="I79" s="7" t="s">
        <v>85</v>
      </c>
      <c r="J79" s="16" t="s">
        <v>85</v>
      </c>
      <c r="K79" s="7" t="s">
        <v>85</v>
      </c>
      <c r="L79" s="16">
        <v>1</v>
      </c>
      <c r="M79" s="7">
        <v>2</v>
      </c>
      <c r="N79" s="17">
        <v>2</v>
      </c>
      <c r="O79" s="7" t="s">
        <v>85</v>
      </c>
      <c r="P79" s="17">
        <v>1</v>
      </c>
      <c r="Q79" s="7" t="s">
        <v>85</v>
      </c>
      <c r="R79" s="16" t="s">
        <v>85</v>
      </c>
      <c r="S79" s="7">
        <f>SUM(G79:R79)</f>
        <v>6</v>
      </c>
    </row>
    <row r="80" spans="1:19" x14ac:dyDescent="0.25">
      <c r="A80" s="3" t="s">
        <v>101</v>
      </c>
      <c r="B80" s="13"/>
      <c r="C80" s="11"/>
      <c r="D80" s="13"/>
      <c r="E80" s="11"/>
      <c r="F80" s="13"/>
      <c r="G80" s="7" t="s">
        <v>85</v>
      </c>
      <c r="H80" s="16" t="s">
        <v>85</v>
      </c>
      <c r="I80" s="7" t="s">
        <v>85</v>
      </c>
      <c r="J80" s="17">
        <v>1</v>
      </c>
      <c r="K80" s="7" t="s">
        <v>85</v>
      </c>
      <c r="L80" s="16">
        <v>1</v>
      </c>
      <c r="M80" s="7">
        <v>2</v>
      </c>
      <c r="N80" s="16" t="s">
        <v>85</v>
      </c>
      <c r="O80" s="8">
        <v>1</v>
      </c>
      <c r="P80" s="16" t="s">
        <v>85</v>
      </c>
      <c r="Q80" s="7" t="s">
        <v>85</v>
      </c>
      <c r="R80" s="16">
        <v>1</v>
      </c>
      <c r="S80" s="7">
        <f t="shared" si="6"/>
        <v>6</v>
      </c>
    </row>
    <row r="81" spans="1:19" x14ac:dyDescent="0.25">
      <c r="A81" s="3" t="s">
        <v>102</v>
      </c>
      <c r="B81" s="13"/>
      <c r="C81" s="11"/>
      <c r="D81" s="13"/>
      <c r="E81" s="11"/>
      <c r="F81" s="13"/>
      <c r="G81" s="7" t="s">
        <v>85</v>
      </c>
      <c r="H81" s="16" t="s">
        <v>85</v>
      </c>
      <c r="I81" s="7" t="s">
        <v>85</v>
      </c>
      <c r="J81" s="17">
        <v>1</v>
      </c>
      <c r="K81" s="7" t="s">
        <v>85</v>
      </c>
      <c r="L81" s="16" t="s">
        <v>85</v>
      </c>
      <c r="M81" s="7" t="s">
        <v>85</v>
      </c>
      <c r="N81" s="17">
        <v>2</v>
      </c>
      <c r="O81" s="8">
        <v>1</v>
      </c>
      <c r="P81" s="16" t="s">
        <v>85</v>
      </c>
      <c r="Q81" s="7" t="s">
        <v>85</v>
      </c>
      <c r="R81" s="16" t="s">
        <v>85</v>
      </c>
      <c r="S81" s="7">
        <f t="shared" si="6"/>
        <v>4</v>
      </c>
    </row>
    <row r="82" spans="1:19" x14ac:dyDescent="0.25">
      <c r="A82" s="3" t="s">
        <v>14</v>
      </c>
      <c r="B82" s="13">
        <v>11</v>
      </c>
      <c r="C82" s="11">
        <v>6</v>
      </c>
      <c r="D82" s="13">
        <v>9</v>
      </c>
      <c r="E82" s="11">
        <v>8</v>
      </c>
      <c r="F82" s="13">
        <v>5</v>
      </c>
      <c r="G82" s="7" t="s">
        <v>85</v>
      </c>
      <c r="H82" s="16" t="s">
        <v>85</v>
      </c>
      <c r="I82" s="7" t="s">
        <v>85</v>
      </c>
      <c r="J82" s="16" t="s">
        <v>85</v>
      </c>
      <c r="K82" s="7" t="s">
        <v>85</v>
      </c>
      <c r="L82" s="16" t="s">
        <v>85</v>
      </c>
      <c r="M82" s="7" t="s">
        <v>85</v>
      </c>
      <c r="N82" s="16" t="s">
        <v>85</v>
      </c>
      <c r="O82" s="7" t="s">
        <v>85</v>
      </c>
      <c r="P82" s="16" t="s">
        <v>85</v>
      </c>
      <c r="Q82" s="7" t="s">
        <v>85</v>
      </c>
      <c r="R82" s="16" t="s">
        <v>85</v>
      </c>
      <c r="S82" s="7">
        <f t="shared" si="6"/>
        <v>0</v>
      </c>
    </row>
    <row r="83" spans="1:19" x14ac:dyDescent="0.25">
      <c r="A83" s="3" t="s">
        <v>13</v>
      </c>
      <c r="B83" s="13">
        <v>3</v>
      </c>
      <c r="C83" s="11">
        <v>6</v>
      </c>
      <c r="D83" s="13">
        <v>8</v>
      </c>
      <c r="E83" s="11">
        <v>9</v>
      </c>
      <c r="F83" s="13">
        <v>7</v>
      </c>
      <c r="G83" s="7" t="s">
        <v>85</v>
      </c>
      <c r="H83" s="16" t="s">
        <v>85</v>
      </c>
      <c r="I83" s="7" t="s">
        <v>85</v>
      </c>
      <c r="J83" s="16" t="s">
        <v>85</v>
      </c>
      <c r="K83" s="7" t="s">
        <v>85</v>
      </c>
      <c r="L83" s="16">
        <v>2</v>
      </c>
      <c r="M83" s="7" t="s">
        <v>85</v>
      </c>
      <c r="N83" s="16" t="s">
        <v>85</v>
      </c>
      <c r="O83" s="8">
        <v>1</v>
      </c>
      <c r="P83" s="16" t="s">
        <v>85</v>
      </c>
      <c r="Q83" s="7">
        <v>1</v>
      </c>
      <c r="R83" s="16">
        <v>1</v>
      </c>
      <c r="S83" s="7">
        <f t="shared" si="6"/>
        <v>5</v>
      </c>
    </row>
    <row r="84" spans="1:19" x14ac:dyDescent="0.25">
      <c r="A84" s="3" t="s">
        <v>117</v>
      </c>
      <c r="B84" s="13"/>
      <c r="C84" s="11"/>
      <c r="D84" s="13"/>
      <c r="E84" s="11"/>
      <c r="F84" s="13"/>
      <c r="G84" s="7"/>
      <c r="H84" s="16"/>
      <c r="I84" s="7"/>
      <c r="J84" s="16"/>
      <c r="K84" s="7"/>
      <c r="L84" s="16"/>
      <c r="M84" s="7"/>
      <c r="N84" s="16"/>
      <c r="O84" s="7"/>
      <c r="P84" s="16" t="s">
        <v>85</v>
      </c>
      <c r="Q84" s="7">
        <v>1</v>
      </c>
      <c r="R84" s="16" t="s">
        <v>85</v>
      </c>
      <c r="S84" s="7"/>
    </row>
    <row r="85" spans="1:19" x14ac:dyDescent="0.25">
      <c r="A85" s="3" t="s">
        <v>12</v>
      </c>
      <c r="B85" s="13">
        <v>12</v>
      </c>
      <c r="C85" s="11">
        <v>6</v>
      </c>
      <c r="D85" s="13">
        <v>8</v>
      </c>
      <c r="E85" s="11">
        <v>12</v>
      </c>
      <c r="F85" s="13">
        <v>5</v>
      </c>
      <c r="G85" s="7" t="s">
        <v>85</v>
      </c>
      <c r="H85" s="16" t="s">
        <v>85</v>
      </c>
      <c r="I85" s="7" t="s">
        <v>85</v>
      </c>
      <c r="J85" s="16">
        <v>1</v>
      </c>
      <c r="K85" s="7">
        <v>1</v>
      </c>
      <c r="L85" s="16">
        <v>2</v>
      </c>
      <c r="M85" s="7">
        <v>5</v>
      </c>
      <c r="N85" s="17">
        <v>1</v>
      </c>
      <c r="O85" s="7" t="s">
        <v>85</v>
      </c>
      <c r="P85" s="16" t="s">
        <v>85</v>
      </c>
      <c r="Q85" s="7">
        <v>2</v>
      </c>
      <c r="R85" s="16" t="s">
        <v>85</v>
      </c>
      <c r="S85" s="7">
        <f t="shared" si="6"/>
        <v>12</v>
      </c>
    </row>
    <row r="86" spans="1:19" x14ac:dyDescent="0.25">
      <c r="A86" s="3" t="s">
        <v>11</v>
      </c>
      <c r="B86" s="13">
        <v>20</v>
      </c>
      <c r="C86" s="11">
        <v>32</v>
      </c>
      <c r="D86" s="13">
        <v>26</v>
      </c>
      <c r="E86" s="11">
        <v>40</v>
      </c>
      <c r="F86" s="13">
        <v>58</v>
      </c>
      <c r="G86" s="7" t="s">
        <v>85</v>
      </c>
      <c r="H86" s="16" t="s">
        <v>85</v>
      </c>
      <c r="I86" s="7" t="s">
        <v>85</v>
      </c>
      <c r="J86" s="17">
        <v>2</v>
      </c>
      <c r="K86" s="8">
        <v>6</v>
      </c>
      <c r="L86" s="16">
        <v>4</v>
      </c>
      <c r="M86" s="8">
        <v>8</v>
      </c>
      <c r="N86" s="17">
        <v>10</v>
      </c>
      <c r="O86" s="8">
        <v>3</v>
      </c>
      <c r="P86" s="17">
        <v>6</v>
      </c>
      <c r="Q86" s="8">
        <v>5</v>
      </c>
      <c r="R86" s="17">
        <v>6</v>
      </c>
      <c r="S86" s="7">
        <f t="shared" si="6"/>
        <v>50</v>
      </c>
    </row>
    <row r="87" spans="1:19" x14ac:dyDescent="0.25">
      <c r="A87" s="3" t="s">
        <v>82</v>
      </c>
      <c r="B87" s="13"/>
      <c r="C87" s="11"/>
      <c r="D87" s="13">
        <v>2</v>
      </c>
      <c r="E87" s="11">
        <v>3</v>
      </c>
      <c r="F87" s="13">
        <v>11</v>
      </c>
      <c r="G87" s="7" t="s">
        <v>85</v>
      </c>
      <c r="H87" s="16" t="s">
        <v>85</v>
      </c>
      <c r="I87" s="7" t="s">
        <v>85</v>
      </c>
      <c r="J87" s="16" t="s">
        <v>85</v>
      </c>
      <c r="K87" s="7" t="s">
        <v>85</v>
      </c>
      <c r="L87" s="16" t="s">
        <v>85</v>
      </c>
      <c r="M87" s="7" t="s">
        <v>85</v>
      </c>
      <c r="N87" s="16" t="s">
        <v>85</v>
      </c>
      <c r="O87" s="7" t="s">
        <v>85</v>
      </c>
      <c r="P87" s="16" t="s">
        <v>85</v>
      </c>
      <c r="Q87" s="7" t="s">
        <v>85</v>
      </c>
      <c r="R87" s="16" t="s">
        <v>85</v>
      </c>
      <c r="S87" s="7">
        <f t="shared" si="6"/>
        <v>0</v>
      </c>
    </row>
    <row r="88" spans="1:19" x14ac:dyDescent="0.25">
      <c r="A88" s="3" t="s">
        <v>10</v>
      </c>
      <c r="B88" s="13"/>
      <c r="C88" s="11">
        <v>1</v>
      </c>
      <c r="D88" s="13">
        <v>1</v>
      </c>
      <c r="E88" s="11">
        <v>0</v>
      </c>
      <c r="F88" s="13">
        <v>1</v>
      </c>
      <c r="G88" s="7" t="s">
        <v>85</v>
      </c>
      <c r="H88" s="16" t="s">
        <v>85</v>
      </c>
      <c r="I88" s="7" t="s">
        <v>85</v>
      </c>
      <c r="J88" s="16" t="s">
        <v>85</v>
      </c>
      <c r="K88" s="7" t="s">
        <v>85</v>
      </c>
      <c r="L88" s="16" t="s">
        <v>85</v>
      </c>
      <c r="M88" s="7" t="s">
        <v>85</v>
      </c>
      <c r="N88" s="16" t="s">
        <v>85</v>
      </c>
      <c r="O88" s="7" t="s">
        <v>85</v>
      </c>
      <c r="P88" s="16" t="s">
        <v>85</v>
      </c>
      <c r="Q88" s="7" t="s">
        <v>85</v>
      </c>
      <c r="R88" s="16" t="s">
        <v>85</v>
      </c>
      <c r="S88" s="7">
        <f t="shared" si="6"/>
        <v>0</v>
      </c>
    </row>
    <row r="89" spans="1:19" x14ac:dyDescent="0.25">
      <c r="A89" s="3" t="s">
        <v>105</v>
      </c>
      <c r="B89" s="13"/>
      <c r="C89" s="11"/>
      <c r="D89" s="13"/>
      <c r="E89" s="11"/>
      <c r="F89" s="13">
        <v>2</v>
      </c>
      <c r="G89" s="7" t="s">
        <v>85</v>
      </c>
      <c r="H89" s="16" t="s">
        <v>85</v>
      </c>
      <c r="I89" s="7" t="s">
        <v>85</v>
      </c>
      <c r="J89" s="16" t="s">
        <v>85</v>
      </c>
      <c r="K89" s="7">
        <v>1</v>
      </c>
      <c r="L89" s="16" t="s">
        <v>85</v>
      </c>
      <c r="M89" s="7" t="s">
        <v>85</v>
      </c>
      <c r="N89" s="16" t="s">
        <v>85</v>
      </c>
      <c r="O89" s="7">
        <v>1</v>
      </c>
      <c r="P89" s="16" t="s">
        <v>85</v>
      </c>
      <c r="Q89" s="7" t="s">
        <v>85</v>
      </c>
      <c r="R89" s="16" t="s">
        <v>85</v>
      </c>
      <c r="S89" s="7">
        <f>SUM(G89:R89)</f>
        <v>2</v>
      </c>
    </row>
    <row r="90" spans="1:19" x14ac:dyDescent="0.25">
      <c r="A90" s="3" t="s">
        <v>106</v>
      </c>
      <c r="B90" s="13">
        <v>41</v>
      </c>
      <c r="C90" s="11">
        <v>29</v>
      </c>
      <c r="D90" s="13">
        <v>21</v>
      </c>
      <c r="E90" s="11">
        <v>21</v>
      </c>
      <c r="F90" s="13">
        <v>12</v>
      </c>
      <c r="G90" s="7" t="s">
        <v>85</v>
      </c>
      <c r="H90" s="16" t="s">
        <v>85</v>
      </c>
      <c r="I90" s="7" t="s">
        <v>85</v>
      </c>
      <c r="J90" s="16" t="s">
        <v>85</v>
      </c>
      <c r="K90" s="7">
        <v>3</v>
      </c>
      <c r="L90" s="16">
        <v>5</v>
      </c>
      <c r="M90" s="7" t="s">
        <v>85</v>
      </c>
      <c r="N90" s="16" t="s">
        <v>85</v>
      </c>
      <c r="O90" s="7">
        <v>1</v>
      </c>
      <c r="P90" s="17">
        <v>1</v>
      </c>
      <c r="Q90" s="8">
        <v>2</v>
      </c>
      <c r="R90" s="16">
        <v>3</v>
      </c>
      <c r="S90" s="7">
        <f>SUM(G90:R90)</f>
        <v>15</v>
      </c>
    </row>
    <row r="91" spans="1:19" x14ac:dyDescent="0.25">
      <c r="A91" s="3" t="s">
        <v>78</v>
      </c>
      <c r="B91" s="13">
        <v>1</v>
      </c>
      <c r="C91" s="11">
        <v>4</v>
      </c>
      <c r="D91" s="13"/>
      <c r="E91" s="11">
        <v>33</v>
      </c>
      <c r="F91" s="13">
        <v>0</v>
      </c>
      <c r="G91" s="7" t="s">
        <v>85</v>
      </c>
      <c r="H91" s="16" t="s">
        <v>85</v>
      </c>
      <c r="I91" s="7" t="s">
        <v>85</v>
      </c>
      <c r="J91" s="16" t="s">
        <v>85</v>
      </c>
      <c r="K91" s="7" t="s">
        <v>85</v>
      </c>
      <c r="L91" s="16" t="s">
        <v>85</v>
      </c>
      <c r="M91" s="7" t="s">
        <v>85</v>
      </c>
      <c r="N91" s="16" t="s">
        <v>85</v>
      </c>
      <c r="O91" s="7" t="s">
        <v>85</v>
      </c>
      <c r="P91" s="16" t="s">
        <v>85</v>
      </c>
      <c r="Q91" s="7" t="s">
        <v>85</v>
      </c>
      <c r="R91" s="16" t="s">
        <v>85</v>
      </c>
      <c r="S91" s="7">
        <f t="shared" si="6"/>
        <v>0</v>
      </c>
    </row>
    <row r="92" spans="1:19" x14ac:dyDescent="0.25">
      <c r="A92" s="3" t="s">
        <v>9</v>
      </c>
      <c r="B92" s="13"/>
      <c r="C92" s="11">
        <v>2</v>
      </c>
      <c r="D92" s="13">
        <v>52</v>
      </c>
      <c r="E92" s="11">
        <v>210</v>
      </c>
      <c r="F92" s="13">
        <v>66</v>
      </c>
      <c r="G92" s="7" t="s">
        <v>85</v>
      </c>
      <c r="H92" s="16" t="s">
        <v>85</v>
      </c>
      <c r="I92" s="7" t="s">
        <v>85</v>
      </c>
      <c r="J92" s="16" t="s">
        <v>85</v>
      </c>
      <c r="K92" s="8">
        <v>2</v>
      </c>
      <c r="L92" s="16">
        <v>7</v>
      </c>
      <c r="M92" s="7">
        <v>3</v>
      </c>
      <c r="N92" s="17">
        <v>1</v>
      </c>
      <c r="O92" s="8">
        <v>5</v>
      </c>
      <c r="P92" s="16" t="s">
        <v>85</v>
      </c>
      <c r="Q92" s="8">
        <v>8</v>
      </c>
      <c r="R92" s="16">
        <v>1</v>
      </c>
      <c r="S92" s="7">
        <f t="shared" si="6"/>
        <v>27</v>
      </c>
    </row>
    <row r="93" spans="1:19" x14ac:dyDescent="0.25">
      <c r="A93" s="3" t="s">
        <v>8</v>
      </c>
      <c r="B93" s="13">
        <v>1</v>
      </c>
      <c r="C93" s="11">
        <v>1</v>
      </c>
      <c r="D93" s="13">
        <v>2</v>
      </c>
      <c r="E93" s="11">
        <v>0</v>
      </c>
      <c r="F93" s="13">
        <v>2</v>
      </c>
      <c r="G93" s="7" t="s">
        <v>85</v>
      </c>
      <c r="H93" s="16" t="s">
        <v>85</v>
      </c>
      <c r="I93" s="7" t="s">
        <v>85</v>
      </c>
      <c r="J93" s="16" t="s">
        <v>85</v>
      </c>
      <c r="K93" s="7" t="s">
        <v>85</v>
      </c>
      <c r="L93" s="16" t="s">
        <v>85</v>
      </c>
      <c r="M93" s="7" t="s">
        <v>85</v>
      </c>
      <c r="N93" s="16" t="s">
        <v>85</v>
      </c>
      <c r="O93" s="7" t="s">
        <v>85</v>
      </c>
      <c r="P93" s="16" t="s">
        <v>85</v>
      </c>
      <c r="Q93" s="7" t="s">
        <v>85</v>
      </c>
      <c r="R93" s="16" t="s">
        <v>85</v>
      </c>
      <c r="S93" s="7">
        <f t="shared" si="6"/>
        <v>0</v>
      </c>
    </row>
    <row r="94" spans="1:19" x14ac:dyDescent="0.25">
      <c r="A94" s="3" t="s">
        <v>7</v>
      </c>
      <c r="B94" s="13">
        <v>4</v>
      </c>
      <c r="C94" s="11"/>
      <c r="D94" s="13">
        <v>1</v>
      </c>
      <c r="E94" s="11">
        <v>1</v>
      </c>
      <c r="F94" s="13">
        <v>0</v>
      </c>
      <c r="G94" s="7" t="s">
        <v>85</v>
      </c>
      <c r="H94" s="16" t="s">
        <v>85</v>
      </c>
      <c r="I94" s="7" t="s">
        <v>85</v>
      </c>
      <c r="J94" s="16" t="s">
        <v>85</v>
      </c>
      <c r="K94" s="7" t="s">
        <v>85</v>
      </c>
      <c r="L94" s="16" t="s">
        <v>85</v>
      </c>
      <c r="M94" s="7" t="s">
        <v>85</v>
      </c>
      <c r="N94" s="16" t="s">
        <v>85</v>
      </c>
      <c r="O94" s="7" t="s">
        <v>85</v>
      </c>
      <c r="P94" s="16">
        <v>1</v>
      </c>
      <c r="Q94" s="7" t="s">
        <v>85</v>
      </c>
      <c r="R94" s="16" t="s">
        <v>85</v>
      </c>
      <c r="S94" s="7">
        <f t="shared" si="6"/>
        <v>1</v>
      </c>
    </row>
    <row r="95" spans="1:19" x14ac:dyDescent="0.25">
      <c r="A95" s="3" t="s">
        <v>6</v>
      </c>
      <c r="B95" s="13">
        <v>25</v>
      </c>
      <c r="C95" s="11">
        <v>12</v>
      </c>
      <c r="D95" s="13">
        <v>12</v>
      </c>
      <c r="E95" s="11">
        <v>11</v>
      </c>
      <c r="F95" s="13">
        <v>5</v>
      </c>
      <c r="G95" s="7" t="s">
        <v>85</v>
      </c>
      <c r="H95" s="16" t="s">
        <v>85</v>
      </c>
      <c r="I95" s="7" t="s">
        <v>85</v>
      </c>
      <c r="J95" s="16" t="s">
        <v>85</v>
      </c>
      <c r="K95" s="7" t="s">
        <v>85</v>
      </c>
      <c r="L95" s="16" t="s">
        <v>85</v>
      </c>
      <c r="M95" s="7" t="s">
        <v>85</v>
      </c>
      <c r="N95" s="16" t="s">
        <v>85</v>
      </c>
      <c r="O95" s="7" t="s">
        <v>85</v>
      </c>
      <c r="P95" s="16" t="s">
        <v>85</v>
      </c>
      <c r="Q95" s="7" t="s">
        <v>85</v>
      </c>
      <c r="R95" s="16" t="s">
        <v>85</v>
      </c>
      <c r="S95" s="7">
        <f t="shared" si="6"/>
        <v>0</v>
      </c>
    </row>
    <row r="96" spans="1:19" x14ac:dyDescent="0.25">
      <c r="A96" s="3" t="s">
        <v>5</v>
      </c>
      <c r="B96" s="13">
        <v>9</v>
      </c>
      <c r="C96" s="11">
        <v>4</v>
      </c>
      <c r="D96" s="13">
        <v>10</v>
      </c>
      <c r="E96" s="11">
        <v>5</v>
      </c>
      <c r="F96" s="13">
        <v>1</v>
      </c>
      <c r="G96" s="7" t="s">
        <v>85</v>
      </c>
      <c r="H96" s="16" t="s">
        <v>85</v>
      </c>
      <c r="I96" s="7" t="s">
        <v>85</v>
      </c>
      <c r="J96" s="16" t="s">
        <v>85</v>
      </c>
      <c r="K96" s="7" t="s">
        <v>85</v>
      </c>
      <c r="L96" s="16" t="s">
        <v>85</v>
      </c>
      <c r="M96" s="7" t="s">
        <v>85</v>
      </c>
      <c r="N96" s="16" t="s">
        <v>85</v>
      </c>
      <c r="O96" s="7" t="s">
        <v>85</v>
      </c>
      <c r="P96" s="16" t="s">
        <v>85</v>
      </c>
      <c r="Q96" s="7" t="s">
        <v>85</v>
      </c>
      <c r="R96" s="16" t="s">
        <v>85</v>
      </c>
      <c r="S96" s="7">
        <f t="shared" si="6"/>
        <v>0</v>
      </c>
    </row>
    <row r="97" spans="1:19" x14ac:dyDescent="0.25">
      <c r="A97" s="3" t="s">
        <v>79</v>
      </c>
      <c r="B97" s="13">
        <v>3</v>
      </c>
      <c r="C97" s="11"/>
      <c r="D97" s="13"/>
      <c r="E97" s="11">
        <v>3</v>
      </c>
      <c r="F97" s="13">
        <v>0</v>
      </c>
      <c r="G97" s="7" t="s">
        <v>85</v>
      </c>
      <c r="H97" s="16" t="s">
        <v>85</v>
      </c>
      <c r="I97" s="7" t="s">
        <v>85</v>
      </c>
      <c r="J97" s="16" t="s">
        <v>85</v>
      </c>
      <c r="K97" s="7" t="s">
        <v>85</v>
      </c>
      <c r="L97" s="16" t="s">
        <v>85</v>
      </c>
      <c r="M97" s="7" t="s">
        <v>85</v>
      </c>
      <c r="N97" s="16" t="s">
        <v>85</v>
      </c>
      <c r="O97" s="7" t="s">
        <v>85</v>
      </c>
      <c r="P97" s="16" t="s">
        <v>85</v>
      </c>
      <c r="Q97" s="7" t="s">
        <v>85</v>
      </c>
      <c r="R97" s="16" t="s">
        <v>85</v>
      </c>
      <c r="S97" s="7">
        <f t="shared" si="6"/>
        <v>0</v>
      </c>
    </row>
    <row r="98" spans="1:19" x14ac:dyDescent="0.25">
      <c r="A98" s="3" t="s">
        <v>4</v>
      </c>
      <c r="B98" s="13">
        <v>5</v>
      </c>
      <c r="C98" s="11">
        <v>2</v>
      </c>
      <c r="D98" s="13">
        <v>1</v>
      </c>
      <c r="E98" s="11">
        <v>2</v>
      </c>
      <c r="F98" s="13">
        <v>0</v>
      </c>
      <c r="G98" s="7" t="s">
        <v>85</v>
      </c>
      <c r="H98" s="16" t="s">
        <v>85</v>
      </c>
      <c r="I98" s="7">
        <v>1</v>
      </c>
      <c r="J98" s="16" t="s">
        <v>85</v>
      </c>
      <c r="K98" s="7" t="s">
        <v>85</v>
      </c>
      <c r="L98" s="16" t="s">
        <v>85</v>
      </c>
      <c r="M98" s="7" t="s">
        <v>85</v>
      </c>
      <c r="N98" s="16" t="s">
        <v>85</v>
      </c>
      <c r="O98" s="7" t="s">
        <v>85</v>
      </c>
      <c r="P98" s="16" t="s">
        <v>85</v>
      </c>
      <c r="Q98" s="7" t="s">
        <v>85</v>
      </c>
      <c r="R98" s="16" t="s">
        <v>85</v>
      </c>
      <c r="S98" s="7">
        <f t="shared" si="6"/>
        <v>1</v>
      </c>
    </row>
    <row r="99" spans="1:19" x14ac:dyDescent="0.25">
      <c r="A99" s="3" t="s">
        <v>3</v>
      </c>
      <c r="B99" s="13">
        <v>45</v>
      </c>
      <c r="C99" s="11">
        <v>38</v>
      </c>
      <c r="D99" s="13">
        <v>20</v>
      </c>
      <c r="E99" s="11">
        <v>6</v>
      </c>
      <c r="F99" s="13">
        <v>2</v>
      </c>
      <c r="G99" s="7" t="s">
        <v>85</v>
      </c>
      <c r="H99" s="16" t="s">
        <v>85</v>
      </c>
      <c r="I99" s="7" t="s">
        <v>85</v>
      </c>
      <c r="J99" s="16" t="s">
        <v>85</v>
      </c>
      <c r="K99" s="7" t="s">
        <v>85</v>
      </c>
      <c r="L99" s="16">
        <v>1</v>
      </c>
      <c r="M99" s="7" t="s">
        <v>85</v>
      </c>
      <c r="N99" s="16" t="s">
        <v>85</v>
      </c>
      <c r="O99" s="7" t="s">
        <v>85</v>
      </c>
      <c r="P99" s="16" t="s">
        <v>85</v>
      </c>
      <c r="Q99" s="7" t="s">
        <v>85</v>
      </c>
      <c r="R99" s="16" t="s">
        <v>85</v>
      </c>
      <c r="S99" s="7">
        <f t="shared" si="6"/>
        <v>1</v>
      </c>
    </row>
    <row r="100" spans="1:19" x14ac:dyDescent="0.25">
      <c r="A100" s="3" t="s">
        <v>2</v>
      </c>
      <c r="B100" s="13">
        <v>346</v>
      </c>
      <c r="C100" s="11">
        <v>83</v>
      </c>
      <c r="D100" s="13">
        <v>30</v>
      </c>
      <c r="E100" s="11">
        <v>3</v>
      </c>
      <c r="F100" s="13">
        <v>1</v>
      </c>
      <c r="G100" s="7" t="s">
        <v>85</v>
      </c>
      <c r="H100" s="16" t="s">
        <v>85</v>
      </c>
      <c r="I100" s="7" t="s">
        <v>85</v>
      </c>
      <c r="J100" s="16" t="s">
        <v>85</v>
      </c>
      <c r="K100" s="7">
        <v>1</v>
      </c>
      <c r="L100" s="16">
        <v>8</v>
      </c>
      <c r="M100" s="7">
        <v>2</v>
      </c>
      <c r="N100" s="16">
        <v>1</v>
      </c>
      <c r="O100" s="7" t="s">
        <v>85</v>
      </c>
      <c r="P100" s="16" t="s">
        <v>85</v>
      </c>
      <c r="Q100" s="7" t="s">
        <v>85</v>
      </c>
      <c r="R100" s="16" t="s">
        <v>85</v>
      </c>
      <c r="S100" s="7">
        <f t="shared" si="6"/>
        <v>12</v>
      </c>
    </row>
    <row r="101" spans="1:19" x14ac:dyDescent="0.25">
      <c r="A101" s="3" t="s">
        <v>1</v>
      </c>
      <c r="B101" s="13">
        <v>390</v>
      </c>
      <c r="C101" s="11">
        <v>263</v>
      </c>
      <c r="D101" s="13">
        <v>216</v>
      </c>
      <c r="E101" s="11">
        <v>243</v>
      </c>
      <c r="F101" s="13">
        <v>192</v>
      </c>
      <c r="G101" s="7">
        <v>1</v>
      </c>
      <c r="H101" s="17">
        <v>11</v>
      </c>
      <c r="I101" s="8">
        <v>10</v>
      </c>
      <c r="J101" s="17">
        <v>14</v>
      </c>
      <c r="K101" s="8">
        <v>12</v>
      </c>
      <c r="L101" s="16">
        <v>20</v>
      </c>
      <c r="M101" s="8">
        <v>14</v>
      </c>
      <c r="N101" s="17">
        <v>25</v>
      </c>
      <c r="O101" s="8">
        <v>2</v>
      </c>
      <c r="P101" s="17">
        <v>12</v>
      </c>
      <c r="Q101" s="8">
        <v>10</v>
      </c>
      <c r="R101" s="17">
        <v>11</v>
      </c>
      <c r="S101" s="7">
        <f t="shared" si="6"/>
        <v>142</v>
      </c>
    </row>
    <row r="102" spans="1:19" x14ac:dyDescent="0.25">
      <c r="A102" s="3" t="s">
        <v>103</v>
      </c>
      <c r="B102" s="13"/>
      <c r="C102" s="11"/>
      <c r="D102" s="13"/>
      <c r="E102" s="11"/>
      <c r="F102" s="13"/>
      <c r="G102" s="7" t="s">
        <v>85</v>
      </c>
      <c r="H102" s="17" t="s">
        <v>85</v>
      </c>
      <c r="I102" s="8" t="s">
        <v>85</v>
      </c>
      <c r="J102" s="17">
        <v>2</v>
      </c>
      <c r="K102" s="8">
        <v>1</v>
      </c>
      <c r="L102" s="16" t="s">
        <v>85</v>
      </c>
      <c r="M102" s="7" t="s">
        <v>85</v>
      </c>
      <c r="N102" s="17">
        <v>2</v>
      </c>
      <c r="O102" s="7" t="s">
        <v>85</v>
      </c>
      <c r="P102" s="16" t="s">
        <v>85</v>
      </c>
      <c r="Q102" s="8">
        <v>1</v>
      </c>
      <c r="R102" s="16" t="s">
        <v>85</v>
      </c>
      <c r="S102" s="7">
        <f t="shared" si="6"/>
        <v>6</v>
      </c>
    </row>
    <row r="103" spans="1:19" x14ac:dyDescent="0.25">
      <c r="A103" s="3" t="s">
        <v>97</v>
      </c>
      <c r="B103" s="13"/>
      <c r="C103" s="11"/>
      <c r="D103" s="13"/>
      <c r="E103" s="11"/>
      <c r="F103" s="13"/>
      <c r="G103" s="7" t="s">
        <v>85</v>
      </c>
      <c r="H103" s="17" t="s">
        <v>85</v>
      </c>
      <c r="I103" s="8">
        <v>1</v>
      </c>
      <c r="J103" s="16" t="s">
        <v>85</v>
      </c>
      <c r="K103" s="7" t="s">
        <v>85</v>
      </c>
      <c r="L103" s="16">
        <v>1</v>
      </c>
      <c r="M103" s="7" t="s">
        <v>85</v>
      </c>
      <c r="N103" s="16" t="s">
        <v>85</v>
      </c>
      <c r="O103" s="7" t="s">
        <v>85</v>
      </c>
      <c r="P103" s="17">
        <v>1</v>
      </c>
      <c r="Q103" s="7" t="s">
        <v>85</v>
      </c>
      <c r="R103" s="16" t="s">
        <v>85</v>
      </c>
      <c r="S103" s="7">
        <f t="shared" ref="S103" si="7">SUM(G103:R103)</f>
        <v>3</v>
      </c>
    </row>
    <row r="104" spans="1:19" x14ac:dyDescent="0.25">
      <c r="A104" s="3" t="s">
        <v>110</v>
      </c>
      <c r="B104" s="13"/>
      <c r="C104" s="11"/>
      <c r="D104" s="13"/>
      <c r="E104" s="11"/>
      <c r="F104" s="13"/>
      <c r="G104" s="7" t="s">
        <v>85</v>
      </c>
      <c r="H104" s="17" t="s">
        <v>85</v>
      </c>
      <c r="I104" s="8" t="s">
        <v>85</v>
      </c>
      <c r="J104" s="16" t="s">
        <v>85</v>
      </c>
      <c r="K104" s="7" t="s">
        <v>85</v>
      </c>
      <c r="L104" s="16">
        <v>1</v>
      </c>
      <c r="M104" s="7" t="s">
        <v>85</v>
      </c>
      <c r="N104" s="16" t="s">
        <v>85</v>
      </c>
      <c r="O104" s="7" t="s">
        <v>85</v>
      </c>
      <c r="P104" s="16" t="s">
        <v>85</v>
      </c>
      <c r="Q104" s="7" t="s">
        <v>85</v>
      </c>
      <c r="R104" s="16" t="s">
        <v>85</v>
      </c>
      <c r="S104" s="7">
        <f t="shared" si="6"/>
        <v>1</v>
      </c>
    </row>
    <row r="105" spans="1:19" x14ac:dyDescent="0.25">
      <c r="A105" s="2" t="s">
        <v>0</v>
      </c>
      <c r="B105" s="14">
        <f t="shared" ref="B105:R105" si="8">SUM(B4:B104)</f>
        <v>6205</v>
      </c>
      <c r="C105" s="14">
        <f t="shared" si="8"/>
        <v>7722</v>
      </c>
      <c r="D105" s="14">
        <f t="shared" si="8"/>
        <v>6043</v>
      </c>
      <c r="E105" s="1">
        <f t="shared" si="8"/>
        <v>7108</v>
      </c>
      <c r="F105" s="1">
        <f t="shared" si="8"/>
        <v>3234</v>
      </c>
      <c r="G105" s="9">
        <f t="shared" si="8"/>
        <v>18</v>
      </c>
      <c r="H105" s="9">
        <f t="shared" si="8"/>
        <v>73</v>
      </c>
      <c r="I105" s="9">
        <f t="shared" si="8"/>
        <v>110</v>
      </c>
      <c r="J105" s="9">
        <f t="shared" si="8"/>
        <v>159</v>
      </c>
      <c r="K105" s="9">
        <f t="shared" si="8"/>
        <v>220</v>
      </c>
      <c r="L105" s="9">
        <f t="shared" si="8"/>
        <v>223</v>
      </c>
      <c r="M105" s="9">
        <f t="shared" si="8"/>
        <v>162</v>
      </c>
      <c r="N105" s="9">
        <f t="shared" si="8"/>
        <v>222</v>
      </c>
      <c r="O105" s="15">
        <f t="shared" si="8"/>
        <v>143</v>
      </c>
      <c r="P105" s="9">
        <f t="shared" si="8"/>
        <v>170</v>
      </c>
      <c r="Q105" s="9">
        <f t="shared" si="8"/>
        <v>280</v>
      </c>
      <c r="R105" s="9">
        <f t="shared" si="8"/>
        <v>266</v>
      </c>
      <c r="S105" s="7">
        <f t="shared" ref="S105" si="9">SUM(G105:R105)</f>
        <v>2046</v>
      </c>
    </row>
    <row r="106" spans="1:19" x14ac:dyDescent="0.25">
      <c r="A106" s="20" t="s">
        <v>92</v>
      </c>
    </row>
  </sheetData>
  <sortState ref="A4:S93">
    <sortCondition ref="A4"/>
  </sortState>
  <mergeCells count="8">
    <mergeCell ref="A1:S1"/>
    <mergeCell ref="A2:A3"/>
    <mergeCell ref="B2:B3"/>
    <mergeCell ref="C2:C3"/>
    <mergeCell ref="E2:E3"/>
    <mergeCell ref="G2:S2"/>
    <mergeCell ref="D2:D3"/>
    <mergeCell ref="F2:F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105:C10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2017-02-07T19:50:53Z</dcterms:modified>
</cp:coreProperties>
</file>