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56" i="4"/>
  <c r="M39"/>
  <c r="M10"/>
  <c r="M40"/>
  <c r="M4"/>
  <c r="M5"/>
  <c r="M6"/>
  <c r="M7"/>
  <c r="M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1"/>
  <c r="M42"/>
  <c r="M43"/>
  <c r="M44"/>
  <c r="B45"/>
  <c r="C45"/>
  <c r="D45"/>
  <c r="E45"/>
  <c r="F45"/>
  <c r="G45"/>
  <c r="H45"/>
  <c r="I45"/>
  <c r="J45"/>
  <c r="K45"/>
  <c r="L45"/>
  <c r="M45"/>
  <c r="M50"/>
  <c r="M51"/>
  <c r="M52"/>
  <c r="M53"/>
  <c r="M54"/>
  <c r="M55"/>
  <c r="M57"/>
  <c r="M58"/>
  <c r="B59"/>
  <c r="C59"/>
  <c r="D59"/>
  <c r="E59"/>
  <c r="F59"/>
  <c r="G59"/>
  <c r="H59"/>
  <c r="I59"/>
  <c r="J59"/>
  <c r="K59"/>
  <c r="L59"/>
  <c r="M59"/>
</calcChain>
</file>

<file path=xl/sharedStrings.xml><?xml version="1.0" encoding="utf-8"?>
<sst xmlns="http://schemas.openxmlformats.org/spreadsheetml/2006/main" count="85" uniqueCount="61">
  <si>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</si>
  <si>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</si>
  <si>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</si>
  <si>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</si>
  <si>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</si>
  <si>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</si>
  <si>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</si>
  <si>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</si>
  <si>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</si>
  <si>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</si>
  <si>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</si>
  <si>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</si>
  <si>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</si>
  <si>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</si>
  <si>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</si>
  <si>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</si>
  <si>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</si>
  <si>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</si>
  <si>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</si>
  <si>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</si>
  <si>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</si>
  <si>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</si>
  <si>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</si>
  <si>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</si>
  <si>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</si>
  <si>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</si>
  <si>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</si>
  <si>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</si>
  <si>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</si>
  <si>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</si>
  <si>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</si>
  <si>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</si>
  <si>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</si>
  <si>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</si>
  <si>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</si>
  <si>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</si>
  <si>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</si>
  <si>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</si>
  <si>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</si>
  <si>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</si>
  <si>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</si>
  <si>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</si>
  <si>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>LRF - Verificação da Lei de Responsabilidade Fiscal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</si>
  <si>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</si>
  <si>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</si>
  <si>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</si>
  <si>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</si>
  <si>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Contrato decorrente de Licitação</t>
  </si>
  <si>
    <t>LCC - Convênio ou Instrumento Análogo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</si>
  <si>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</si>
  <si>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</si>
  <si>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APE - Registro de Ato de Aposentadoria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</si>
  <si>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</si>
  <si>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</si>
  <si>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</si>
  <si>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referente a Licitações e Contratos</t>
  </si>
  <si>
    <t>RPL - Repreentação - Licitação (Art. 113 Lei 8.666/93)</t>
  </si>
  <si>
    <t xml:space="preserve">ELC -Edital de Concorrência 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</si>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</sst>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Jan - Mar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2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2012'!$B$3:$L$3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03 2012'!$B$45:$L$45</c:f>
              <c:numCache>
                <c:formatCode>_-* #,##0.00_-;\-* #,##0.00_-;_-* "-"??_-;_-@_-</c:formatCode>
                <c:ptCount val="11"/>
                <c:pt idx="0">
                  <c:v>121674.36000000002</c:v>
                </c:pt>
                <c:pt idx="1">
                  <c:v>68744.44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270144"/>
        <c:axId val="56120448"/>
      </c:barChart>
      <c:catAx>
        <c:axId val="49270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56120448"/>
        <c:crosses val="autoZero"/>
        <c:auto val="1"/>
        <c:lblAlgn val="ctr"/>
        <c:lblOffset val="100"/>
      </c:catAx>
      <c:valAx>
        <c:axId val="5612044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27014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Jan - Mar / 2013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474"/>
          <c:w val="0.80008092738407965"/>
          <c:h val="0.6180996646252585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cat>
            <c:strRef>
              <c:f>'TABELA 03 2012'!$B$49:$L$49</c:f>
              <c:strCache>
                <c:ptCount val="11"/>
                <c:pt idx="0">
                  <c:v>Jan-Fev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'TABELA 03 2012'!$B$59:$L$59</c:f>
              <c:numCache>
                <c:formatCode>_-* #,##0.00_-;\-* #,##0.00_-;_-* "-"??_-;_-@_-</c:formatCode>
                <c:ptCount val="11"/>
                <c:pt idx="0">
                  <c:v>436112.79000000004</c:v>
                </c:pt>
                <c:pt idx="1">
                  <c:v>401482.76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hape val="cylinder"/>
        <c:axId val="57418496"/>
        <c:axId val="57420416"/>
        <c:axId val="0"/>
      </c:bar3DChart>
      <c:catAx>
        <c:axId val="574184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7420416"/>
        <c:crosses val="autoZero"/>
        <c:auto val="1"/>
        <c:lblAlgn val="ctr"/>
        <c:lblOffset val="100"/>
      </c:catAx>
      <c:valAx>
        <c:axId val="5742041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5741849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985308</xdr:colOff>
      <xdr:row>61</xdr:row>
      <xdr:rowOff>3175</xdr:rowOff>
    </xdr:from>
    <xdr:to>
      <xdr:col>3</xdr:col>
      <xdr:colOff>14816</xdr:colOff>
      <xdr:row>76</xdr:row>
      <xdr:rowOff>12700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692151</xdr:colOff>
      <xdr:row>61</xdr:row>
      <xdr:rowOff>21167</xdr:rowOff>
    </xdr:from>
    <xdr:to>
      <xdr:col>11</xdr:col>
      <xdr:colOff>405342</xdr:colOff>
      <xdr:row>76</xdr:row>
      <xdr:rowOff>12700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workbookViewId="0">
      <selection activeCell="A6" sqref="A6"/>
    </sheetView>
  </sheetViews>
  <sheetFormatPr defaultRowHeight="15"/>
  <cols>
    <col min="1" max="1" width="65.85546875" customWidth="1"/>
    <col min="2" max="2" width="10.5703125" bestFit="1" customWidth="1"/>
    <col min="3" max="3" width="12.140625" customWidth="1"/>
    <col min="4" max="8" width="10.5703125" bestFit="1" customWidth="1"/>
    <col min="9" max="9" width="10.7109375" customWidth="1"/>
    <col min="10" max="10" width="12" bestFit="1" customWidth="1"/>
    <col min="11" max="11" width="12.140625" bestFit="1" customWidth="1"/>
    <col min="12" max="12" width="9.7109375" bestFit="1" customWidth="1"/>
    <col min="13" max="13" width="12" bestFit="1" customWidth="1"/>
  </cols>
  <sheetData>
    <row r="1" spans="1:13" ht="30" customHeight="1" thickBo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1.75" thickBo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1" t="s">
        <v>23</v>
      </c>
    </row>
    <row r="3" spans="1:13" ht="15.75" thickBot="1">
      <c r="A3" s="11" t="s">
        <v>22</v>
      </c>
      <c r="B3" s="10" t="s">
        <v>21</v>
      </c>
      <c r="C3" s="10" t="s">
        <v>20</v>
      </c>
      <c r="D3" s="10" t="s">
        <v>19</v>
      </c>
      <c r="E3" s="10" t="s">
        <v>18</v>
      </c>
      <c r="F3" s="10" t="s">
        <v>17</v>
      </c>
      <c r="G3" s="10" t="s">
        <v>16</v>
      </c>
      <c r="H3" s="10" t="s">
        <v>15</v>
      </c>
      <c r="I3" s="10" t="s">
        <v>14</v>
      </c>
      <c r="J3" s="10" t="s">
        <v>13</v>
      </c>
      <c r="K3" s="10" t="s">
        <v>12</v>
      </c>
      <c r="L3" s="10" t="s">
        <v>11</v>
      </c>
      <c r="M3" s="9" t="s">
        <v>10</v>
      </c>
    </row>
    <row r="4" spans="1:13">
      <c r="A4" s="19" t="s">
        <v>53</v>
      </c>
      <c r="B4" s="18">
        <v>0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17">
        <f t="shared" ref="M4:M44" si="0">SUM(B4:L4)</f>
        <v>0</v>
      </c>
    </row>
    <row r="5" spans="1:13">
      <c r="A5" s="7" t="s">
        <v>9</v>
      </c>
      <c r="B5" s="6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5">
        <f t="shared" si="0"/>
        <v>0</v>
      </c>
    </row>
    <row r="6" spans="1:13">
      <c r="A6" s="7" t="s">
        <v>52</v>
      </c>
      <c r="B6" s="6">
        <v>1000</v>
      </c>
      <c r="C6" s="6"/>
      <c r="D6" s="6"/>
      <c r="E6" s="6"/>
      <c r="F6" s="6"/>
      <c r="G6" s="6"/>
      <c r="H6" s="6"/>
      <c r="I6" s="6"/>
      <c r="J6" s="6"/>
      <c r="K6" s="6"/>
      <c r="L6" s="6"/>
      <c r="M6" s="5">
        <f t="shared" si="0"/>
        <v>1000</v>
      </c>
    </row>
    <row r="7" spans="1:13">
      <c r="A7" s="7" t="s">
        <v>51</v>
      </c>
      <c r="B7" s="6">
        <v>500</v>
      </c>
      <c r="C7" s="6"/>
      <c r="D7" s="6"/>
      <c r="E7" s="6"/>
      <c r="F7" s="6"/>
      <c r="G7" s="6"/>
      <c r="H7" s="6"/>
      <c r="I7" s="6"/>
      <c r="J7" s="6"/>
      <c r="K7" s="6"/>
      <c r="L7" s="6"/>
      <c r="M7" s="5">
        <f t="shared" si="0"/>
        <v>500</v>
      </c>
    </row>
    <row r="8" spans="1:13">
      <c r="A8" s="7" t="s">
        <v>50</v>
      </c>
      <c r="B8" s="6"/>
      <c r="C8" s="6">
        <v>3600</v>
      </c>
      <c r="D8" s="6"/>
      <c r="E8" s="6"/>
      <c r="F8" s="6"/>
      <c r="G8" s="6"/>
      <c r="H8" s="6"/>
      <c r="I8" s="6"/>
      <c r="J8" s="6"/>
      <c r="K8" s="6"/>
      <c r="L8" s="6"/>
      <c r="M8" s="5">
        <f t="shared" si="0"/>
        <v>3600</v>
      </c>
    </row>
    <row r="9" spans="1:13">
      <c r="A9" s="7" t="s">
        <v>49</v>
      </c>
      <c r="B9" s="6">
        <v>2500</v>
      </c>
      <c r="C9" s="6"/>
      <c r="D9" s="6"/>
      <c r="E9" s="6"/>
      <c r="F9" s="6"/>
      <c r="G9" s="6"/>
      <c r="H9" s="6"/>
      <c r="I9" s="6"/>
      <c r="J9" s="6"/>
      <c r="K9" s="6"/>
      <c r="L9" s="6"/>
      <c r="M9" s="5">
        <f t="shared" si="0"/>
        <v>2500</v>
      </c>
    </row>
    <row r="10" spans="1:13">
      <c r="A10" s="7" t="s">
        <v>57</v>
      </c>
      <c r="B10" s="6"/>
      <c r="C10" s="6">
        <v>1000</v>
      </c>
      <c r="D10" s="6"/>
      <c r="E10" s="6"/>
      <c r="F10" s="6"/>
      <c r="G10" s="6"/>
      <c r="H10" s="6"/>
      <c r="I10" s="6"/>
      <c r="J10" s="6"/>
      <c r="K10" s="6"/>
      <c r="L10" s="6"/>
      <c r="M10" s="5">
        <f t="shared" ref="M10" si="1">SUM(B10:L10)</f>
        <v>1000</v>
      </c>
    </row>
    <row r="11" spans="1:13">
      <c r="A11" s="7" t="s">
        <v>48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>
        <f t="shared" si="0"/>
        <v>0</v>
      </c>
    </row>
    <row r="12" spans="1:13">
      <c r="A12" s="7" t="s">
        <v>47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>
        <f t="shared" si="0"/>
        <v>0</v>
      </c>
    </row>
    <row r="13" spans="1:13">
      <c r="A13" s="7" t="s">
        <v>46</v>
      </c>
      <c r="B13" s="6">
        <v>9000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5">
        <f t="shared" si="0"/>
        <v>9000</v>
      </c>
    </row>
    <row r="14" spans="1:13">
      <c r="A14" s="7" t="s">
        <v>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>
        <f t="shared" si="0"/>
        <v>0</v>
      </c>
    </row>
    <row r="15" spans="1:13">
      <c r="A15" s="7" t="s">
        <v>44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>
        <f t="shared" si="0"/>
        <v>0</v>
      </c>
    </row>
    <row r="16" spans="1:13">
      <c r="A16" s="7" t="s">
        <v>43</v>
      </c>
      <c r="B16" s="6">
        <v>2400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5">
        <f t="shared" si="0"/>
        <v>2400</v>
      </c>
    </row>
    <row r="17" spans="1:13">
      <c r="A17" s="7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>
        <f t="shared" si="0"/>
        <v>0</v>
      </c>
    </row>
    <row r="18" spans="1:13">
      <c r="A18" s="7" t="s">
        <v>8</v>
      </c>
      <c r="B18" s="6">
        <v>5400</v>
      </c>
      <c r="C18" s="6">
        <v>2600</v>
      </c>
      <c r="D18" s="6"/>
      <c r="E18" s="6"/>
      <c r="F18" s="6"/>
      <c r="G18" s="6"/>
      <c r="H18" s="6"/>
      <c r="I18" s="6"/>
      <c r="J18" s="6"/>
      <c r="K18" s="6"/>
      <c r="L18" s="6"/>
      <c r="M18" s="5">
        <f t="shared" si="0"/>
        <v>8000</v>
      </c>
    </row>
    <row r="19" spans="1:13">
      <c r="A19" s="7" t="s">
        <v>7</v>
      </c>
      <c r="B19" s="6">
        <v>8265.5400000000009</v>
      </c>
      <c r="C19" s="6">
        <v>3544.44</v>
      </c>
      <c r="D19" s="6"/>
      <c r="E19" s="6"/>
      <c r="F19" s="6"/>
      <c r="G19" s="6"/>
      <c r="H19" s="6"/>
      <c r="I19" s="6"/>
      <c r="J19" s="6"/>
      <c r="K19" s="6"/>
      <c r="L19" s="6"/>
      <c r="M19" s="5">
        <f t="shared" si="0"/>
        <v>11809.980000000001</v>
      </c>
    </row>
    <row r="20" spans="1:13">
      <c r="A20" s="7" t="s">
        <v>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>
        <f t="shared" si="0"/>
        <v>0</v>
      </c>
    </row>
    <row r="21" spans="1:13">
      <c r="A21" s="7" t="s">
        <v>5</v>
      </c>
      <c r="B21" s="6"/>
      <c r="C21" s="6">
        <v>800</v>
      </c>
      <c r="D21" s="6"/>
      <c r="E21" s="6"/>
      <c r="F21" s="6"/>
      <c r="G21" s="6"/>
      <c r="H21" s="6"/>
      <c r="I21" s="6"/>
      <c r="J21" s="6"/>
      <c r="K21" s="6"/>
      <c r="L21" s="6"/>
      <c r="M21" s="5">
        <f t="shared" si="0"/>
        <v>800</v>
      </c>
    </row>
    <row r="22" spans="1:13">
      <c r="A22" s="7" t="s">
        <v>4</v>
      </c>
      <c r="B22" s="6">
        <v>9000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">
        <f t="shared" si="0"/>
        <v>9000</v>
      </c>
    </row>
    <row r="23" spans="1:13">
      <c r="A23" s="7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>
        <f t="shared" si="0"/>
        <v>0</v>
      </c>
    </row>
    <row r="24" spans="1:13">
      <c r="A24" s="7" t="s">
        <v>40</v>
      </c>
      <c r="B24" s="6"/>
      <c r="C24" s="6">
        <v>1000</v>
      </c>
      <c r="D24" s="6"/>
      <c r="E24" s="6"/>
      <c r="F24" s="6"/>
      <c r="G24" s="6"/>
      <c r="H24" s="6"/>
      <c r="I24" s="6"/>
      <c r="J24" s="6"/>
      <c r="K24" s="6"/>
      <c r="L24" s="6"/>
      <c r="M24" s="5">
        <f t="shared" si="0"/>
        <v>1000</v>
      </c>
    </row>
    <row r="25" spans="1:13">
      <c r="A25" s="7" t="s">
        <v>39</v>
      </c>
      <c r="B25" s="6">
        <v>1200</v>
      </c>
      <c r="C25" s="6">
        <v>4600</v>
      </c>
      <c r="D25" s="6"/>
      <c r="E25" s="6"/>
      <c r="F25" s="6"/>
      <c r="G25" s="6"/>
      <c r="H25" s="6"/>
      <c r="I25" s="6"/>
      <c r="J25" s="6"/>
      <c r="K25" s="6"/>
      <c r="L25" s="6"/>
      <c r="M25" s="5">
        <f t="shared" si="0"/>
        <v>5800</v>
      </c>
    </row>
    <row r="26" spans="1:13">
      <c r="A26" s="7" t="s">
        <v>38</v>
      </c>
      <c r="B26" s="6">
        <v>24200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">
        <f t="shared" si="0"/>
        <v>24200</v>
      </c>
    </row>
    <row r="27" spans="1:13">
      <c r="A27" s="7" t="s">
        <v>37</v>
      </c>
      <c r="B27" s="6">
        <v>2000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5">
        <f t="shared" si="0"/>
        <v>2000</v>
      </c>
    </row>
    <row r="28" spans="1:13">
      <c r="A28" s="7" t="s">
        <v>36</v>
      </c>
      <c r="B28" s="6">
        <v>1000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5">
        <f t="shared" si="0"/>
        <v>1000</v>
      </c>
    </row>
    <row r="29" spans="1:13">
      <c r="A29" s="7" t="s">
        <v>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>
        <f t="shared" si="0"/>
        <v>0</v>
      </c>
    </row>
    <row r="30" spans="1:13">
      <c r="A30" s="7" t="s">
        <v>34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>
        <f t="shared" si="0"/>
        <v>0</v>
      </c>
    </row>
    <row r="31" spans="1:13">
      <c r="A31" s="7" t="s">
        <v>33</v>
      </c>
      <c r="B31" s="6"/>
      <c r="C31" s="6">
        <v>3200</v>
      </c>
      <c r="D31" s="6"/>
      <c r="E31" s="6"/>
      <c r="F31" s="6"/>
      <c r="G31" s="6"/>
      <c r="H31" s="6"/>
      <c r="I31" s="6"/>
      <c r="J31" s="6"/>
      <c r="K31" s="6"/>
      <c r="L31" s="6"/>
      <c r="M31" s="5">
        <f t="shared" si="0"/>
        <v>3200</v>
      </c>
    </row>
    <row r="32" spans="1:13">
      <c r="A32" s="7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>
        <f t="shared" si="0"/>
        <v>0</v>
      </c>
    </row>
    <row r="33" spans="1:13">
      <c r="A33" s="7" t="s">
        <v>31</v>
      </c>
      <c r="B33" s="6">
        <v>7000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5">
        <f t="shared" si="0"/>
        <v>7000</v>
      </c>
    </row>
    <row r="34" spans="1:13">
      <c r="A34" s="7" t="s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">
        <f t="shared" si="0"/>
        <v>0</v>
      </c>
    </row>
    <row r="35" spans="1:13">
      <c r="A35" s="7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>
        <f t="shared" si="0"/>
        <v>0</v>
      </c>
    </row>
    <row r="36" spans="1:13">
      <c r="A36" s="7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>
        <f t="shared" si="0"/>
        <v>0</v>
      </c>
    </row>
    <row r="37" spans="1:13">
      <c r="A37" s="7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>
        <f t="shared" si="0"/>
        <v>0</v>
      </c>
    </row>
    <row r="38" spans="1:13">
      <c r="A38" s="7" t="s">
        <v>27</v>
      </c>
      <c r="B38" s="6">
        <v>1500</v>
      </c>
      <c r="C38" s="6">
        <v>800</v>
      </c>
      <c r="D38" s="6"/>
      <c r="E38" s="6"/>
      <c r="F38" s="6"/>
      <c r="G38" s="6"/>
      <c r="H38" s="6"/>
      <c r="I38" s="6"/>
      <c r="J38" s="6"/>
      <c r="K38" s="6"/>
      <c r="L38" s="6"/>
      <c r="M38" s="5">
        <f t="shared" si="0"/>
        <v>2300</v>
      </c>
    </row>
    <row r="39" spans="1:13">
      <c r="A39" s="7" t="s">
        <v>58</v>
      </c>
      <c r="B39" s="6"/>
      <c r="C39" s="6">
        <v>400</v>
      </c>
      <c r="D39" s="6"/>
      <c r="E39" s="6"/>
      <c r="F39" s="6"/>
      <c r="G39" s="6"/>
      <c r="H39" s="6"/>
      <c r="I39" s="6"/>
      <c r="J39" s="6"/>
      <c r="K39" s="6"/>
      <c r="L39" s="6"/>
      <c r="M39" s="5">
        <f t="shared" ref="M39" si="2">SUM(B39:L39)</f>
        <v>400</v>
      </c>
    </row>
    <row r="40" spans="1:13">
      <c r="A40" s="7" t="s">
        <v>56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">
        <f t="shared" si="0"/>
        <v>0</v>
      </c>
    </row>
    <row r="41" spans="1:13">
      <c r="A41" s="7" t="s">
        <v>26</v>
      </c>
      <c r="B41" s="6">
        <v>4000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">
        <f t="shared" si="0"/>
        <v>4000</v>
      </c>
    </row>
    <row r="42" spans="1:13">
      <c r="A42" s="7" t="s">
        <v>3</v>
      </c>
      <c r="B42" s="6"/>
      <c r="C42" s="6">
        <v>7900</v>
      </c>
      <c r="D42" s="6"/>
      <c r="E42" s="6"/>
      <c r="F42" s="6"/>
      <c r="G42" s="6"/>
      <c r="H42" s="6"/>
      <c r="I42" s="6"/>
      <c r="J42" s="6"/>
      <c r="K42" s="6"/>
      <c r="L42" s="6"/>
      <c r="M42" s="5">
        <f t="shared" si="0"/>
        <v>7900</v>
      </c>
    </row>
    <row r="43" spans="1:13">
      <c r="A43" s="7" t="s">
        <v>25</v>
      </c>
      <c r="B43" s="6">
        <v>4800</v>
      </c>
      <c r="C43" s="6">
        <v>5800</v>
      </c>
      <c r="D43" s="6"/>
      <c r="E43" s="6"/>
      <c r="F43" s="6"/>
      <c r="G43" s="6"/>
      <c r="H43" s="6"/>
      <c r="I43" s="6"/>
      <c r="J43" s="6"/>
      <c r="K43" s="6"/>
      <c r="L43" s="6"/>
      <c r="M43" s="5">
        <f t="shared" si="0"/>
        <v>10600</v>
      </c>
    </row>
    <row r="44" spans="1:13">
      <c r="A44" s="7" t="s">
        <v>2</v>
      </c>
      <c r="B44" s="6">
        <v>37908.82</v>
      </c>
      <c r="C44" s="6">
        <v>33500</v>
      </c>
      <c r="D44" s="6"/>
      <c r="E44" s="6"/>
      <c r="F44" s="6"/>
      <c r="G44" s="6"/>
      <c r="H44" s="6"/>
      <c r="I44" s="6"/>
      <c r="J44" s="6"/>
      <c r="K44" s="6"/>
      <c r="L44" s="6"/>
      <c r="M44" s="5">
        <f t="shared" si="0"/>
        <v>71408.820000000007</v>
      </c>
    </row>
    <row r="45" spans="1:13">
      <c r="A45" s="4" t="s">
        <v>1</v>
      </c>
      <c r="B45" s="20">
        <f t="shared" ref="B45:G45" si="3">SUM(B4:B44)</f>
        <v>121674.36000000002</v>
      </c>
      <c r="C45" s="20">
        <f t="shared" si="3"/>
        <v>68744.44</v>
      </c>
      <c r="D45" s="20">
        <f t="shared" si="3"/>
        <v>0</v>
      </c>
      <c r="E45" s="20">
        <f t="shared" si="3"/>
        <v>0</v>
      </c>
      <c r="F45" s="20">
        <f t="shared" si="3"/>
        <v>0</v>
      </c>
      <c r="G45" s="20">
        <f t="shared" si="3"/>
        <v>0</v>
      </c>
      <c r="H45" s="20">
        <f>SUM(H8:H44)</f>
        <v>0</v>
      </c>
      <c r="I45" s="20">
        <f>SUM(I6:I44)</f>
        <v>0</v>
      </c>
      <c r="J45" s="20">
        <f>SUM(J8:J44)</f>
        <v>0</v>
      </c>
      <c r="K45" s="20">
        <f>SUM(K4:K44)</f>
        <v>0</v>
      </c>
      <c r="L45" s="20">
        <f>SUM(L4:L44)</f>
        <v>0</v>
      </c>
      <c r="M45" s="3">
        <f>SUM(M4:M44)</f>
        <v>190418.80000000002</v>
      </c>
    </row>
    <row r="46" spans="1:13" s="8" customFormat="1">
      <c r="A46" s="2" t="s">
        <v>0</v>
      </c>
      <c r="B46" s="14"/>
      <c r="C46" s="14"/>
      <c r="D46" s="14"/>
      <c r="E46" s="14"/>
      <c r="F46" s="14"/>
      <c r="G46" s="14"/>
      <c r="H46" s="14"/>
      <c r="I46" s="14"/>
      <c r="J46" s="14"/>
      <c r="K46" s="13"/>
      <c r="L46" s="13"/>
      <c r="M46" s="16"/>
    </row>
    <row r="47" spans="1:13" s="8" customForma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3"/>
      <c r="L47" s="13"/>
      <c r="M47" s="12"/>
    </row>
    <row r="48" spans="1:13" s="8" customFormat="1" ht="21.75" thickBot="1">
      <c r="A48" s="22" t="s">
        <v>24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 t="s">
        <v>23</v>
      </c>
    </row>
    <row r="49" spans="1:13" s="8" customFormat="1" ht="15.75" thickBot="1">
      <c r="A49" s="11" t="s">
        <v>22</v>
      </c>
      <c r="B49" s="10" t="s">
        <v>21</v>
      </c>
      <c r="C49" s="10" t="s">
        <v>20</v>
      </c>
      <c r="D49" s="10" t="s">
        <v>19</v>
      </c>
      <c r="E49" s="10" t="s">
        <v>18</v>
      </c>
      <c r="F49" s="10" t="s">
        <v>17</v>
      </c>
      <c r="G49" s="10" t="s">
        <v>16</v>
      </c>
      <c r="H49" s="10" t="s">
        <v>15</v>
      </c>
      <c r="I49" s="10" t="s">
        <v>14</v>
      </c>
      <c r="J49" s="10" t="s">
        <v>13</v>
      </c>
      <c r="K49" s="10" t="s">
        <v>12</v>
      </c>
      <c r="L49" s="10" t="s">
        <v>11</v>
      </c>
      <c r="M49" s="9" t="s">
        <v>10</v>
      </c>
    </row>
    <row r="50" spans="1:13" s="8" customFormat="1">
      <c r="A50" s="7" t="s">
        <v>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>
        <f t="shared" ref="M50:M58" si="4">SUM(B50:L50)</f>
        <v>0</v>
      </c>
    </row>
    <row r="51" spans="1:13">
      <c r="A51" s="7" t="s">
        <v>8</v>
      </c>
      <c r="B51" s="6">
        <v>71141.23</v>
      </c>
      <c r="C51" s="6">
        <v>207418.98</v>
      </c>
      <c r="D51" s="6"/>
      <c r="E51" s="6"/>
      <c r="F51" s="6"/>
      <c r="G51" s="6"/>
      <c r="H51" s="6"/>
      <c r="I51" s="6"/>
      <c r="J51" s="6"/>
      <c r="K51" s="6"/>
      <c r="L51" s="6"/>
      <c r="M51" s="5">
        <f t="shared" si="4"/>
        <v>278560.21000000002</v>
      </c>
    </row>
    <row r="52" spans="1:13">
      <c r="A52" s="7" t="s">
        <v>7</v>
      </c>
      <c r="B52" s="6">
        <v>135242.84</v>
      </c>
      <c r="C52" s="6">
        <v>10659.38</v>
      </c>
      <c r="D52" s="6"/>
      <c r="E52" s="6"/>
      <c r="F52" s="6"/>
      <c r="G52" s="6"/>
      <c r="H52" s="6"/>
      <c r="I52" s="6"/>
      <c r="J52" s="6"/>
      <c r="K52" s="6"/>
      <c r="L52" s="6"/>
      <c r="M52" s="5">
        <f t="shared" si="4"/>
        <v>145902.22</v>
      </c>
    </row>
    <row r="53" spans="1:13">
      <c r="A53" s="7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>
        <f t="shared" si="4"/>
        <v>0</v>
      </c>
    </row>
    <row r="54" spans="1:13">
      <c r="A54" s="7" t="s">
        <v>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>
        <f t="shared" si="4"/>
        <v>0</v>
      </c>
    </row>
    <row r="55" spans="1:13">
      <c r="A55" s="7" t="s">
        <v>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>
        <f t="shared" si="4"/>
        <v>0</v>
      </c>
    </row>
    <row r="56" spans="1:13">
      <c r="A56" s="7" t="s">
        <v>59</v>
      </c>
      <c r="B56" s="6"/>
      <c r="C56" s="6">
        <v>2000</v>
      </c>
      <c r="D56" s="6"/>
      <c r="E56" s="6"/>
      <c r="F56" s="6"/>
      <c r="G56" s="6"/>
      <c r="H56" s="6"/>
      <c r="I56" s="6"/>
      <c r="J56" s="6"/>
      <c r="K56" s="6"/>
      <c r="L56" s="6"/>
      <c r="M56" s="5">
        <f t="shared" si="4"/>
        <v>2000</v>
      </c>
    </row>
    <row r="57" spans="1:13">
      <c r="A57" s="7" t="s">
        <v>3</v>
      </c>
      <c r="B57" s="6">
        <v>6594.29</v>
      </c>
      <c r="C57" s="6">
        <v>45160</v>
      </c>
      <c r="D57" s="6"/>
      <c r="E57" s="6"/>
      <c r="F57" s="6"/>
      <c r="G57" s="6"/>
      <c r="H57" s="6"/>
      <c r="I57" s="6"/>
      <c r="J57" s="6"/>
      <c r="K57" s="6"/>
      <c r="L57" s="6"/>
      <c r="M57" s="5">
        <f t="shared" si="4"/>
        <v>51754.29</v>
      </c>
    </row>
    <row r="58" spans="1:13">
      <c r="A58" s="7" t="s">
        <v>2</v>
      </c>
      <c r="B58" s="6">
        <v>223134.43</v>
      </c>
      <c r="C58" s="6">
        <v>136244.4</v>
      </c>
      <c r="D58" s="6"/>
      <c r="E58" s="6"/>
      <c r="F58" s="6"/>
      <c r="G58" s="6"/>
      <c r="H58" s="6"/>
      <c r="I58" s="6"/>
      <c r="J58" s="6"/>
      <c r="K58" s="6"/>
      <c r="L58" s="6"/>
      <c r="M58" s="5">
        <f t="shared" si="4"/>
        <v>359378.82999999996</v>
      </c>
    </row>
    <row r="59" spans="1:13">
      <c r="A59" s="4" t="s">
        <v>1</v>
      </c>
      <c r="B59" s="20">
        <f t="shared" ref="B59:G59" si="5">SUM(B50:B58)</f>
        <v>436112.79000000004</v>
      </c>
      <c r="C59" s="20">
        <f t="shared" si="5"/>
        <v>401482.76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H59" s="20">
        <f>SUM(H51:H58)</f>
        <v>0</v>
      </c>
      <c r="I59" s="20">
        <f>SUM(I50:I58)</f>
        <v>0</v>
      </c>
      <c r="J59" s="20">
        <f>SUM(J51:J58)</f>
        <v>0</v>
      </c>
      <c r="K59" s="20">
        <f>SUM(K50:K58)</f>
        <v>0</v>
      </c>
      <c r="L59" s="20">
        <f>SUM(L50:L58)</f>
        <v>0</v>
      </c>
      <c r="M59" s="3">
        <f>SUM(M51:M58)</f>
        <v>837595.55</v>
      </c>
    </row>
    <row r="60" spans="1:13">
      <c r="A60" s="2" t="s"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password="C76B" sheet="1" objects="1" scenarios="1"/>
  <mergeCells count="3">
    <mergeCell ref="A2:L2"/>
    <mergeCell ref="A48:L48"/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2013-04-19T20:50:51Z</dcterms:modified>
</cp:coreProperties>
</file>