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C66" i="4"/>
  <c r="B66"/>
  <c r="C52"/>
  <c r="B52"/>
  <c r="O32"/>
  <c r="O63"/>
  <c r="O46"/>
  <c r="O13"/>
  <c r="O47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0"/>
  <c r="O31"/>
  <c r="O33"/>
  <c r="O34"/>
  <c r="O35"/>
  <c r="O36"/>
  <c r="O37"/>
  <c r="O38"/>
  <c r="O39"/>
  <c r="O41"/>
  <c r="O42"/>
  <c r="O43"/>
  <c r="O44"/>
  <c r="O45"/>
  <c r="O48"/>
  <c r="O49"/>
  <c r="O50"/>
  <c r="O51"/>
  <c r="D52"/>
  <c r="E52"/>
  <c r="F52"/>
  <c r="G52"/>
  <c r="H52"/>
  <c r="I52"/>
  <c r="J52"/>
  <c r="K52"/>
  <c r="L52"/>
  <c r="M52"/>
  <c r="N52"/>
  <c r="O57"/>
  <c r="O58"/>
  <c r="O59"/>
  <c r="O60"/>
  <c r="O61"/>
  <c r="O62"/>
  <c r="O64"/>
  <c r="O65"/>
  <c r="D66"/>
  <c r="E66"/>
  <c r="F66"/>
  <c r="G66"/>
  <c r="H66"/>
  <c r="I66"/>
  <c r="J66"/>
  <c r="K66"/>
  <c r="L66"/>
  <c r="M66"/>
  <c r="N66"/>
  <c r="O66" l="1"/>
  <c r="O52"/>
</calcChain>
</file>

<file path=xl/sharedStrings.xml><?xml version="1.0" encoding="utf-8"?>
<sst xmlns="http://schemas.openxmlformats.org/spreadsheetml/2006/main" count="90" uniqueCount="67">
  <si>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</si>
  <si>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</si>
  <si>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</si>
  <si>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</si>
  <si>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</si>
  <si>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</si>
  <si>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</si>
  <si>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</si>
  <si>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</si>
  <si>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</si>
  <si>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</si>
  <si>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</si>
  <si>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</si>
  <si>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</si>
  <si>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</si>
  <si>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</si>
  <si>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</si>
  <si>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</si>
  <si>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</si>
  <si>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</si>
  <si>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</si>
  <si>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</si>
  <si>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</si>
  <si>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</si>
  <si>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</si>
  <si>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</si>
  <si>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</si>
  <si>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</si>
  <si>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</si>
  <si>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</si>
  <si>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</si>
  <si>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</si>
  <si>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</si>
  <si>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</si>
  <si>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</si>
  <si>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</si>
  <si>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</si>
  <si>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</si>
  <si>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</si>
  <si>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</si>
  <si>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</si>
  <si>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>LRF - Verificação da Lei de Responsabilidade Fiscal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</si>
  <si>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</si>
  <si>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</si>
  <si>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</si>
  <si>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</si>
  <si>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Contrato decorrente de Licitação</t>
  </si>
  <si>
    <t>LCC - Convênio ou Instrumento Análogo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</si>
  <si>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</si>
  <si>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</si>
  <si>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APE - Registro de Ato de Aposentadoria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</si>
  <si>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</si>
  <si>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</si>
  <si>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</si>
  <si>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referente a Licitações e Contratos</t>
  </si>
  <si>
    <t>RPL - Repreentação - Licitação (Art. 113 Lei 8.666/93)</t>
  </si>
  <si>
    <t xml:space="preserve">ELC -Edital de Concorrência 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</si>
  <si>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</si>
  <si>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</si>
  <si>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</si>
  <si>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</si>
  <si>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</si>
  <si>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APE - Registro de Atos de Admissão de Pessoal</t>
  </si>
  <si>
    <t>BLA - Balanço Anual</t>
  </si>
  <si>
    <t>PMO - Processo de Monitoramento</t>
  </si>
  <si>
    <t>RPE - Representação</t>
  </si>
  <si>
    <t>RLA - Auditoria Operacional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</si>
</sst>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48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2012'!$B$52:$N$52</c:f>
              <c:strCache>
                <c:ptCount val="1"/>
                <c:pt idx="0">
                  <c:v> 1.493.442,62   981.889,59   121.674,36   68.744,44   95.865,83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2012'!$B$52:$O$52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981889.59000000008</c:v>
                </c:pt>
                <c:pt idx="2">
                  <c:v>121674.36000000002</c:v>
                </c:pt>
                <c:pt idx="3">
                  <c:v>68744.44</c:v>
                </c:pt>
                <c:pt idx="4">
                  <c:v>95865.83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286284.63</c:v>
                </c:pt>
              </c:numCache>
            </c:numRef>
          </c:val>
        </c:ser>
        <c:axId val="79681024"/>
        <c:axId val="79682560"/>
      </c:barChart>
      <c:catAx>
        <c:axId val="796810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9682560"/>
        <c:crosses val="autoZero"/>
        <c:auto val="1"/>
        <c:lblAlgn val="ctr"/>
        <c:lblOffset val="100"/>
      </c:catAx>
      <c:valAx>
        <c:axId val="796825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68102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8"/>
          <c:y val="0.19028944298629488"/>
          <c:w val="0.84679262771297881"/>
          <c:h val="0.618099664625259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2012'!$B$66:$O$66</c:f>
              <c:strCache>
                <c:ptCount val="1"/>
                <c:pt idx="0">
                  <c:v> 7.073.154,74   5.698.720,25   436.112,79   401.482,76   413.229,26   -     -     -     -     -     -     -     -     1.250.824,81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2012'!$B$56:$O$56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2012'!$B$66:$O$66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1250824.81</c:v>
                </c:pt>
              </c:numCache>
            </c:numRef>
          </c:val>
        </c:ser>
        <c:shape val="cylinder"/>
        <c:axId val="81136256"/>
        <c:axId val="81142144"/>
        <c:axId val="0"/>
      </c:bar3DChart>
      <c:catAx>
        <c:axId val="811362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142144"/>
        <c:crosses val="autoZero"/>
        <c:auto val="1"/>
        <c:lblAlgn val="ctr"/>
        <c:lblOffset val="100"/>
      </c:catAx>
      <c:valAx>
        <c:axId val="8114214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1136256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68</xdr:row>
      <xdr:rowOff>3175</xdr:rowOff>
    </xdr:from>
    <xdr:to>
      <xdr:col>3</xdr:col>
      <xdr:colOff>428626</xdr:colOff>
      <xdr:row>84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68</xdr:row>
      <xdr:rowOff>21167</xdr:rowOff>
    </xdr:from>
    <xdr:to>
      <xdr:col>11</xdr:col>
      <xdr:colOff>733426</xdr:colOff>
      <xdr:row>84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topLeftCell="B51" zoomScaleNormal="100" workbookViewId="0">
      <selection activeCell="M72" sqref="M72"/>
    </sheetView>
  </sheetViews>
  <sheetFormatPr defaultRowHeight="15"/>
  <cols>
    <col min="1" max="1" width="67.5703125" customWidth="1"/>
    <col min="2" max="3" width="12.42578125" bestFit="1" customWidth="1"/>
    <col min="4" max="4" width="10.5703125" bestFit="1" customWidth="1"/>
    <col min="5" max="5" width="12.140625" customWidth="1"/>
    <col min="6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30" customHeight="1" thickBot="1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1.75" thickBot="1">
      <c r="A2" s="25" t="s">
        <v>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1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19" t="s">
        <v>52</v>
      </c>
      <c r="B4" s="23">
        <v>35000</v>
      </c>
      <c r="C4" s="23">
        <v>37300</v>
      </c>
      <c r="D4" s="18">
        <v>0</v>
      </c>
      <c r="E4" s="18"/>
      <c r="F4" s="18">
        <v>3800</v>
      </c>
      <c r="G4" s="18"/>
      <c r="H4" s="18"/>
      <c r="I4" s="18"/>
      <c r="J4" s="18"/>
      <c r="K4" s="18"/>
      <c r="L4" s="18"/>
      <c r="M4" s="18"/>
      <c r="N4" s="6"/>
      <c r="O4" s="17">
        <f t="shared" ref="O4:O51" si="0">SUM(D4:N4)</f>
        <v>3800</v>
      </c>
    </row>
    <row r="5" spans="1:15">
      <c r="A5" s="19" t="s">
        <v>61</v>
      </c>
      <c r="B5" s="23">
        <v>30800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4">
        <v>15100</v>
      </c>
      <c r="C6" s="24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51</v>
      </c>
      <c r="B7" s="24">
        <v>3600</v>
      </c>
      <c r="C7" s="24">
        <v>9600</v>
      </c>
      <c r="D7" s="6">
        <v>1000</v>
      </c>
      <c r="E7" s="6"/>
      <c r="F7" s="6"/>
      <c r="G7" s="6"/>
      <c r="H7" s="6"/>
      <c r="I7" s="6"/>
      <c r="J7" s="6"/>
      <c r="K7" s="6"/>
      <c r="L7" s="6"/>
      <c r="M7" s="6"/>
      <c r="N7" s="6"/>
      <c r="O7" s="5">
        <f t="shared" si="0"/>
        <v>1000</v>
      </c>
    </row>
    <row r="8" spans="1:15">
      <c r="A8" s="7" t="s">
        <v>62</v>
      </c>
      <c r="B8" s="24">
        <v>500</v>
      </c>
      <c r="C8" s="2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50</v>
      </c>
      <c r="B9" s="24">
        <v>2000</v>
      </c>
      <c r="C9" s="24">
        <v>1400</v>
      </c>
      <c r="D9" s="6">
        <v>500</v>
      </c>
      <c r="E9" s="6"/>
      <c r="F9" s="6"/>
      <c r="G9" s="6"/>
      <c r="H9" s="6"/>
      <c r="I9" s="6"/>
      <c r="J9" s="6"/>
      <c r="K9" s="6"/>
      <c r="L9" s="6"/>
      <c r="M9" s="6"/>
      <c r="N9" s="6"/>
      <c r="O9" s="5">
        <f t="shared" si="0"/>
        <v>500</v>
      </c>
    </row>
    <row r="10" spans="1:15">
      <c r="A10" s="7" t="s">
        <v>49</v>
      </c>
      <c r="B10" s="24">
        <v>18400</v>
      </c>
      <c r="C10" s="24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/>
      <c r="M10" s="6"/>
      <c r="N10" s="6"/>
      <c r="O10" s="5">
        <f t="shared" si="0"/>
        <v>3600</v>
      </c>
    </row>
    <row r="11" spans="1:15">
      <c r="A11" s="7" t="s">
        <v>63</v>
      </c>
      <c r="B11" s="24">
        <v>500</v>
      </c>
      <c r="C11" s="2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48</v>
      </c>
      <c r="B12" s="24">
        <v>35600</v>
      </c>
      <c r="C12" s="24">
        <v>24000</v>
      </c>
      <c r="D12" s="6">
        <v>2500</v>
      </c>
      <c r="E12" s="6"/>
      <c r="F12" s="6">
        <v>5400</v>
      </c>
      <c r="G12" s="6"/>
      <c r="H12" s="6"/>
      <c r="I12" s="6"/>
      <c r="J12" s="6"/>
      <c r="K12" s="6"/>
      <c r="L12" s="6"/>
      <c r="M12" s="6"/>
      <c r="N12" s="6"/>
      <c r="O12" s="5">
        <f t="shared" si="0"/>
        <v>7900</v>
      </c>
    </row>
    <row r="13" spans="1:15">
      <c r="A13" s="7" t="s">
        <v>56</v>
      </c>
      <c r="B13" s="24">
        <v>1000</v>
      </c>
      <c r="C13" s="24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47</v>
      </c>
      <c r="B14" s="24"/>
      <c r="C14" s="24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46</v>
      </c>
      <c r="B15" s="24">
        <v>6700</v>
      </c>
      <c r="C15" s="24">
        <v>6400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">
        <f t="shared" si="0"/>
        <v>0</v>
      </c>
    </row>
    <row r="16" spans="1:15">
      <c r="A16" s="7" t="s">
        <v>45</v>
      </c>
      <c r="B16" s="24">
        <v>23500</v>
      </c>
      <c r="C16" s="24"/>
      <c r="D16" s="6">
        <v>9000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5">
        <f t="shared" si="0"/>
        <v>9000</v>
      </c>
    </row>
    <row r="17" spans="1:15">
      <c r="A17" s="7" t="s">
        <v>44</v>
      </c>
      <c r="B17" s="24">
        <v>13300</v>
      </c>
      <c r="C17" s="24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43</v>
      </c>
      <c r="B18" s="24">
        <v>3800</v>
      </c>
      <c r="C18" s="24">
        <v>2400</v>
      </c>
      <c r="D18" s="6"/>
      <c r="E18" s="6"/>
      <c r="F18" s="6">
        <v>1600</v>
      </c>
      <c r="G18" s="6"/>
      <c r="H18" s="6"/>
      <c r="I18" s="6"/>
      <c r="J18" s="6"/>
      <c r="K18" s="6"/>
      <c r="L18" s="6"/>
      <c r="M18" s="6"/>
      <c r="N18" s="6"/>
      <c r="O18" s="5">
        <f t="shared" si="0"/>
        <v>1600</v>
      </c>
    </row>
    <row r="19" spans="1:15">
      <c r="A19" s="7" t="s">
        <v>42</v>
      </c>
      <c r="B19" s="24">
        <v>16000</v>
      </c>
      <c r="C19" s="24">
        <v>61400</v>
      </c>
      <c r="D19" s="6">
        <v>2400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5">
        <f t="shared" si="0"/>
        <v>2400</v>
      </c>
    </row>
    <row r="20" spans="1:15">
      <c r="A20" s="7" t="s">
        <v>41</v>
      </c>
      <c r="B20" s="24"/>
      <c r="C20" s="24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4">
        <v>82100</v>
      </c>
      <c r="C21" s="24">
        <v>138800</v>
      </c>
      <c r="D21" s="6">
        <v>5400</v>
      </c>
      <c r="E21" s="6">
        <v>2600</v>
      </c>
      <c r="F21" s="6">
        <v>10300</v>
      </c>
      <c r="G21" s="6"/>
      <c r="H21" s="6"/>
      <c r="I21" s="6"/>
      <c r="J21" s="6"/>
      <c r="K21" s="6"/>
      <c r="L21" s="6"/>
      <c r="M21" s="6"/>
      <c r="N21" s="6"/>
      <c r="O21" s="5">
        <f t="shared" si="0"/>
        <v>18300</v>
      </c>
    </row>
    <row r="22" spans="1:15">
      <c r="A22" s="7" t="s">
        <v>7</v>
      </c>
      <c r="B22" s="24">
        <v>52600</v>
      </c>
      <c r="C22" s="24">
        <v>69621.03</v>
      </c>
      <c r="D22" s="6">
        <v>8265.5400000000009</v>
      </c>
      <c r="E22" s="6">
        <v>3544.44</v>
      </c>
      <c r="F22" s="6">
        <v>14040.83</v>
      </c>
      <c r="G22" s="6"/>
      <c r="H22" s="6"/>
      <c r="I22" s="6"/>
      <c r="J22" s="6"/>
      <c r="K22" s="6"/>
      <c r="L22" s="6"/>
      <c r="M22" s="6"/>
      <c r="N22" s="6"/>
      <c r="O22" s="5">
        <f t="shared" si="0"/>
        <v>25850.81</v>
      </c>
    </row>
    <row r="23" spans="1:15">
      <c r="A23" s="7" t="s">
        <v>4</v>
      </c>
      <c r="B23" s="24">
        <v>6000</v>
      </c>
      <c r="C23" s="24">
        <v>1000</v>
      </c>
      <c r="D23" s="6">
        <v>9000</v>
      </c>
      <c r="E23" s="6"/>
      <c r="F23" s="6">
        <v>1600</v>
      </c>
      <c r="G23" s="6"/>
      <c r="H23" s="6"/>
      <c r="I23" s="6"/>
      <c r="J23" s="6"/>
      <c r="K23" s="6"/>
      <c r="L23" s="6"/>
      <c r="M23" s="6"/>
      <c r="N23" s="6"/>
      <c r="O23" s="5">
        <f>SUM(D23:N23)</f>
        <v>10600</v>
      </c>
    </row>
    <row r="24" spans="1:15">
      <c r="A24" s="7" t="s">
        <v>6</v>
      </c>
      <c r="B24" s="24">
        <v>23192.62</v>
      </c>
      <c r="C24" s="24">
        <v>5600</v>
      </c>
      <c r="D24" s="6"/>
      <c r="E24" s="6"/>
      <c r="F24" s="6">
        <v>3200</v>
      </c>
      <c r="G24" s="6"/>
      <c r="H24" s="6"/>
      <c r="I24" s="6"/>
      <c r="J24" s="6"/>
      <c r="K24" s="6"/>
      <c r="L24" s="6"/>
      <c r="M24" s="6"/>
      <c r="N24" s="6"/>
      <c r="O24" s="5">
        <f t="shared" si="0"/>
        <v>3200</v>
      </c>
    </row>
    <row r="25" spans="1:15">
      <c r="A25" s="7" t="s">
        <v>5</v>
      </c>
      <c r="B25" s="24"/>
      <c r="C25" s="24">
        <v>8700</v>
      </c>
      <c r="D25" s="6"/>
      <c r="E25" s="6">
        <v>800</v>
      </c>
      <c r="F25" s="6"/>
      <c r="G25" s="6"/>
      <c r="H25" s="6"/>
      <c r="I25" s="6"/>
      <c r="J25" s="6"/>
      <c r="K25" s="6"/>
      <c r="L25" s="6"/>
      <c r="M25" s="6"/>
      <c r="N25" s="6"/>
      <c r="O25" s="5">
        <f t="shared" si="0"/>
        <v>800</v>
      </c>
    </row>
    <row r="26" spans="1:15">
      <c r="A26" s="7" t="s">
        <v>40</v>
      </c>
      <c r="B26" s="24">
        <v>10300</v>
      </c>
      <c r="C26" s="24">
        <v>4800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f t="shared" si="0"/>
        <v>0</v>
      </c>
    </row>
    <row r="27" spans="1:15">
      <c r="A27" s="7" t="s">
        <v>64</v>
      </c>
      <c r="B27" s="24">
        <v>3100</v>
      </c>
      <c r="C27" s="2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4"/>
      <c r="C28" s="24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65</v>
      </c>
      <c r="B29" s="24">
        <v>2100</v>
      </c>
      <c r="C29" s="2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</row>
    <row r="30" spans="1:15">
      <c r="A30" s="7" t="s">
        <v>38</v>
      </c>
      <c r="B30" s="24">
        <v>38800</v>
      </c>
      <c r="C30" s="24">
        <v>39000</v>
      </c>
      <c r="D30" s="6">
        <v>1200</v>
      </c>
      <c r="E30" s="6">
        <v>4600</v>
      </c>
      <c r="F30" s="6">
        <v>12200</v>
      </c>
      <c r="G30" s="6"/>
      <c r="H30" s="6"/>
      <c r="I30" s="6"/>
      <c r="J30" s="6"/>
      <c r="K30" s="6"/>
      <c r="L30" s="6"/>
      <c r="M30" s="6"/>
      <c r="N30" s="6"/>
      <c r="O30" s="5">
        <f t="shared" si="0"/>
        <v>18000</v>
      </c>
    </row>
    <row r="31" spans="1:15">
      <c r="A31" s="7" t="s">
        <v>37</v>
      </c>
      <c r="B31" s="24">
        <v>40800</v>
      </c>
      <c r="C31" s="24">
        <v>36000</v>
      </c>
      <c r="D31" s="6">
        <v>24200</v>
      </c>
      <c r="E31" s="6"/>
      <c r="F31" s="6">
        <v>7600</v>
      </c>
      <c r="G31" s="6"/>
      <c r="H31" s="6"/>
      <c r="I31" s="6"/>
      <c r="J31" s="6"/>
      <c r="K31" s="6"/>
      <c r="L31" s="6"/>
      <c r="M31" s="6"/>
      <c r="N31" s="6"/>
      <c r="O31" s="5">
        <f t="shared" si="0"/>
        <v>31800</v>
      </c>
    </row>
    <row r="32" spans="1:15">
      <c r="A32" s="7" t="s">
        <v>60</v>
      </c>
      <c r="B32" s="24"/>
      <c r="C32" s="24"/>
      <c r="D32" s="6"/>
      <c r="E32" s="6"/>
      <c r="F32" s="6">
        <v>1000</v>
      </c>
      <c r="G32" s="6"/>
      <c r="H32" s="6"/>
      <c r="I32" s="6"/>
      <c r="J32" s="6"/>
      <c r="K32" s="6"/>
      <c r="L32" s="6"/>
      <c r="M32" s="6"/>
      <c r="N32" s="6"/>
      <c r="O32" s="5">
        <f t="shared" ref="O32" si="2">SUM(D32:N32)</f>
        <v>1000</v>
      </c>
    </row>
    <row r="33" spans="1:15">
      <c r="A33" s="7" t="s">
        <v>36</v>
      </c>
      <c r="B33" s="24">
        <v>9100</v>
      </c>
      <c r="C33" s="24">
        <v>15000</v>
      </c>
      <c r="D33" s="6">
        <v>2000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5">
        <f t="shared" si="0"/>
        <v>2000</v>
      </c>
    </row>
    <row r="34" spans="1:15">
      <c r="A34" s="7" t="s">
        <v>35</v>
      </c>
      <c r="B34" s="24">
        <v>32100</v>
      </c>
      <c r="C34" s="24">
        <v>16200</v>
      </c>
      <c r="D34" s="6">
        <v>1000</v>
      </c>
      <c r="E34" s="6"/>
      <c r="F34" s="6">
        <v>1000</v>
      </c>
      <c r="G34" s="6"/>
      <c r="H34" s="6"/>
      <c r="I34" s="6"/>
      <c r="J34" s="6"/>
      <c r="K34" s="6"/>
      <c r="L34" s="6"/>
      <c r="M34" s="6"/>
      <c r="N34" s="6"/>
      <c r="O34" s="5">
        <f t="shared" si="0"/>
        <v>2000</v>
      </c>
    </row>
    <row r="35" spans="1:15">
      <c r="A35" s="7" t="s">
        <v>34</v>
      </c>
      <c r="B35" s="24">
        <v>19700</v>
      </c>
      <c r="C35" s="24">
        <v>25300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">
        <f t="shared" si="0"/>
        <v>0</v>
      </c>
    </row>
    <row r="36" spans="1:15">
      <c r="A36" s="7" t="s">
        <v>33</v>
      </c>
      <c r="B36" s="24"/>
      <c r="C36" s="24">
        <v>4000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">
        <f t="shared" si="0"/>
        <v>0</v>
      </c>
    </row>
    <row r="37" spans="1:15">
      <c r="A37" s="7" t="s">
        <v>32</v>
      </c>
      <c r="B37" s="24">
        <v>3700</v>
      </c>
      <c r="C37" s="24">
        <v>40400</v>
      </c>
      <c r="D37" s="6"/>
      <c r="E37" s="6">
        <v>3200</v>
      </c>
      <c r="F37" s="6">
        <v>5000</v>
      </c>
      <c r="G37" s="6"/>
      <c r="H37" s="6"/>
      <c r="I37" s="6"/>
      <c r="J37" s="6"/>
      <c r="K37" s="6"/>
      <c r="L37" s="6"/>
      <c r="M37" s="6"/>
      <c r="N37" s="6"/>
      <c r="O37" s="5">
        <f t="shared" si="0"/>
        <v>8200</v>
      </c>
    </row>
    <row r="38" spans="1:15">
      <c r="A38" s="7" t="s">
        <v>31</v>
      </c>
      <c r="B38" s="24"/>
      <c r="C38" s="24">
        <v>34000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>
        <f t="shared" si="0"/>
        <v>0</v>
      </c>
    </row>
    <row r="39" spans="1:15">
      <c r="A39" s="7" t="s">
        <v>30</v>
      </c>
      <c r="B39" s="24">
        <v>17800</v>
      </c>
      <c r="C39" s="24">
        <v>11400</v>
      </c>
      <c r="D39" s="6">
        <v>7000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5">
        <f t="shared" si="0"/>
        <v>7000</v>
      </c>
    </row>
    <row r="40" spans="1:15">
      <c r="A40" s="7" t="s">
        <v>66</v>
      </c>
      <c r="B40" s="24">
        <v>4000</v>
      </c>
      <c r="C40" s="24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"/>
    </row>
    <row r="41" spans="1:15">
      <c r="A41" s="7" t="s">
        <v>29</v>
      </c>
      <c r="B41" s="24">
        <v>27900</v>
      </c>
      <c r="C41" s="24">
        <v>36800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>
        <f t="shared" si="0"/>
        <v>0</v>
      </c>
    </row>
    <row r="42" spans="1:15">
      <c r="A42" s="7" t="s">
        <v>28</v>
      </c>
      <c r="B42" s="24">
        <v>800</v>
      </c>
      <c r="C42" s="24">
        <v>400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>
        <f t="shared" si="0"/>
        <v>0</v>
      </c>
    </row>
    <row r="43" spans="1:15">
      <c r="A43" s="7" t="s">
        <v>54</v>
      </c>
      <c r="B43" s="24">
        <v>5400</v>
      </c>
      <c r="C43" s="24">
        <v>1500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">
        <f t="shared" si="0"/>
        <v>0</v>
      </c>
    </row>
    <row r="44" spans="1:15">
      <c r="A44" s="7" t="s">
        <v>27</v>
      </c>
      <c r="B44" s="24">
        <v>54800</v>
      </c>
      <c r="C44" s="24">
        <v>37300</v>
      </c>
      <c r="D44" s="6"/>
      <c r="E44" s="6"/>
      <c r="F44" s="6">
        <v>800</v>
      </c>
      <c r="G44" s="6"/>
      <c r="H44" s="6"/>
      <c r="I44" s="6"/>
      <c r="J44" s="6"/>
      <c r="K44" s="6"/>
      <c r="L44" s="6"/>
      <c r="M44" s="6"/>
      <c r="N44" s="6"/>
      <c r="O44" s="5">
        <f t="shared" si="0"/>
        <v>800</v>
      </c>
    </row>
    <row r="45" spans="1:15">
      <c r="A45" s="7" t="s">
        <v>26</v>
      </c>
      <c r="B45" s="24">
        <v>28100</v>
      </c>
      <c r="C45" s="24">
        <v>8800</v>
      </c>
      <c r="D45" s="6">
        <v>1500</v>
      </c>
      <c r="E45" s="6">
        <v>800</v>
      </c>
      <c r="F45" s="6"/>
      <c r="G45" s="6"/>
      <c r="H45" s="6"/>
      <c r="I45" s="6"/>
      <c r="J45" s="6"/>
      <c r="K45" s="6"/>
      <c r="L45" s="6"/>
      <c r="M45" s="6"/>
      <c r="N45" s="6"/>
      <c r="O45" s="5">
        <f t="shared" si="0"/>
        <v>2300</v>
      </c>
    </row>
    <row r="46" spans="1:15">
      <c r="A46" s="7" t="s">
        <v>57</v>
      </c>
      <c r="B46" s="24">
        <v>7100</v>
      </c>
      <c r="C46" s="24"/>
      <c r="D46" s="6"/>
      <c r="E46" s="6">
        <v>400</v>
      </c>
      <c r="F46" s="6"/>
      <c r="G46" s="6"/>
      <c r="H46" s="6"/>
      <c r="I46" s="6"/>
      <c r="J46" s="6"/>
      <c r="K46" s="6"/>
      <c r="L46" s="6"/>
      <c r="M46" s="6"/>
      <c r="N46" s="6"/>
      <c r="O46" s="5">
        <f t="shared" ref="O46" si="3">SUM(D46:N46)</f>
        <v>400</v>
      </c>
    </row>
    <row r="47" spans="1:15">
      <c r="A47" s="7" t="s">
        <v>55</v>
      </c>
      <c r="B47" s="24">
        <v>7500</v>
      </c>
      <c r="C47" s="2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5">
        <f t="shared" si="0"/>
        <v>0</v>
      </c>
    </row>
    <row r="48" spans="1:15">
      <c r="A48" s="7" t="s">
        <v>25</v>
      </c>
      <c r="B48" s="24">
        <v>5000</v>
      </c>
      <c r="C48" s="24">
        <v>500</v>
      </c>
      <c r="D48" s="6">
        <v>4000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5">
        <f t="shared" si="0"/>
        <v>4000</v>
      </c>
    </row>
    <row r="49" spans="1:15">
      <c r="A49" s="7" t="s">
        <v>3</v>
      </c>
      <c r="B49" s="24">
        <v>464400</v>
      </c>
      <c r="C49" s="24">
        <v>39574.5</v>
      </c>
      <c r="D49" s="6"/>
      <c r="E49" s="6">
        <v>7900</v>
      </c>
      <c r="F49" s="6"/>
      <c r="G49" s="6"/>
      <c r="H49" s="6"/>
      <c r="I49" s="6"/>
      <c r="J49" s="6"/>
      <c r="K49" s="6"/>
      <c r="L49" s="6"/>
      <c r="M49" s="6"/>
      <c r="N49" s="6"/>
      <c r="O49" s="5">
        <f t="shared" si="0"/>
        <v>7900</v>
      </c>
    </row>
    <row r="50" spans="1:15">
      <c r="A50" s="7" t="s">
        <v>24</v>
      </c>
      <c r="C50" s="24">
        <v>400</v>
      </c>
      <c r="D50" s="6">
        <v>4800</v>
      </c>
      <c r="E50" s="6">
        <v>5800</v>
      </c>
      <c r="F50" s="6"/>
      <c r="G50" s="6"/>
      <c r="H50" s="6"/>
      <c r="I50" s="6"/>
      <c r="J50" s="6"/>
      <c r="K50" s="6"/>
      <c r="L50" s="6"/>
      <c r="M50" s="6"/>
      <c r="N50" s="6"/>
      <c r="O50" s="5">
        <f t="shared" si="0"/>
        <v>10600</v>
      </c>
    </row>
    <row r="51" spans="1:15">
      <c r="A51" s="7" t="s">
        <v>2</v>
      </c>
      <c r="B51" s="24">
        <v>341250</v>
      </c>
      <c r="C51" s="24">
        <v>232794.06</v>
      </c>
      <c r="D51" s="6">
        <v>37908.82</v>
      </c>
      <c r="E51" s="6">
        <v>33500</v>
      </c>
      <c r="F51" s="6">
        <v>28325</v>
      </c>
      <c r="G51" s="6"/>
      <c r="H51" s="6"/>
      <c r="I51" s="6"/>
      <c r="J51" s="6"/>
      <c r="K51" s="6"/>
      <c r="L51" s="6"/>
      <c r="M51" s="6"/>
      <c r="N51" s="6"/>
      <c r="O51" s="5">
        <f t="shared" si="0"/>
        <v>99733.82</v>
      </c>
    </row>
    <row r="52" spans="1:15">
      <c r="A52" s="4" t="s">
        <v>1</v>
      </c>
      <c r="B52" s="20">
        <f>SUM(B4:B51)</f>
        <v>1493442.62</v>
      </c>
      <c r="C52" s="20">
        <f t="shared" ref="C52:I52" si="4">SUM(C4:C51)</f>
        <v>981889.59000000008</v>
      </c>
      <c r="D52" s="20">
        <f t="shared" si="4"/>
        <v>121674.36000000002</v>
      </c>
      <c r="E52" s="20">
        <f t="shared" si="4"/>
        <v>68744.44</v>
      </c>
      <c r="F52" s="20">
        <f t="shared" si="4"/>
        <v>95865.83</v>
      </c>
      <c r="G52" s="20">
        <f t="shared" si="4"/>
        <v>0</v>
      </c>
      <c r="H52" s="20">
        <f t="shared" si="4"/>
        <v>0</v>
      </c>
      <c r="I52" s="20">
        <f t="shared" si="4"/>
        <v>0</v>
      </c>
      <c r="J52" s="20">
        <f>SUM(J10:J51)</f>
        <v>0</v>
      </c>
      <c r="K52" s="20">
        <f>SUM(K7:K51)</f>
        <v>0</v>
      </c>
      <c r="L52" s="20">
        <f>SUM(L10:L51)</f>
        <v>0</v>
      </c>
      <c r="M52" s="20">
        <f>SUM(M4:M51)</f>
        <v>0</v>
      </c>
      <c r="N52" s="20">
        <f>SUM(N4:N51)</f>
        <v>0</v>
      </c>
      <c r="O52" s="3">
        <f>SUM(O4:O51)</f>
        <v>286284.63</v>
      </c>
    </row>
    <row r="53" spans="1:15" s="8" customFormat="1">
      <c r="A53" s="2" t="s">
        <v>0</v>
      </c>
      <c r="B53" s="2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3"/>
      <c r="N53" s="13"/>
      <c r="O53" s="16"/>
    </row>
    <row r="54" spans="1:15" s="8" customFormat="1">
      <c r="A54" s="15"/>
      <c r="B54" s="15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3"/>
      <c r="N54" s="13"/>
      <c r="O54" s="12"/>
    </row>
    <row r="55" spans="1:15" s="8" customFormat="1" ht="21.75" thickBot="1">
      <c r="A55" s="25" t="s">
        <v>23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1" t="s">
        <v>22</v>
      </c>
    </row>
    <row r="56" spans="1:15" s="8" customFormat="1" ht="15.75" thickBot="1">
      <c r="A56" s="11" t="s">
        <v>21</v>
      </c>
      <c r="B56" s="11">
        <v>2011</v>
      </c>
      <c r="C56" s="11">
        <v>2012</v>
      </c>
      <c r="D56" s="10" t="s">
        <v>20</v>
      </c>
      <c r="E56" s="10" t="s">
        <v>19</v>
      </c>
      <c r="F56" s="10" t="s">
        <v>18</v>
      </c>
      <c r="G56" s="10" t="s">
        <v>17</v>
      </c>
      <c r="H56" s="10" t="s">
        <v>16</v>
      </c>
      <c r="I56" s="10" t="s">
        <v>15</v>
      </c>
      <c r="J56" s="10" t="s">
        <v>14</v>
      </c>
      <c r="K56" s="10" t="s">
        <v>13</v>
      </c>
      <c r="L56" s="10" t="s">
        <v>12</v>
      </c>
      <c r="M56" s="10" t="s">
        <v>11</v>
      </c>
      <c r="N56" s="10" t="s">
        <v>10</v>
      </c>
      <c r="O56" s="9">
        <v>2013</v>
      </c>
    </row>
    <row r="57" spans="1:15" s="8" customFormat="1">
      <c r="A57" s="7" t="s">
        <v>9</v>
      </c>
      <c r="B57" s="22"/>
      <c r="C57" s="22">
        <v>50409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">
        <f t="shared" ref="O57:O65" si="5">SUM(D57:N57)</f>
        <v>0</v>
      </c>
    </row>
    <row r="58" spans="1:15">
      <c r="A58" s="7" t="s">
        <v>8</v>
      </c>
      <c r="B58" s="22">
        <v>101756.44</v>
      </c>
      <c r="C58" s="22">
        <v>343398.28</v>
      </c>
      <c r="D58" s="6">
        <v>71141.23</v>
      </c>
      <c r="E58" s="6">
        <v>207418.98</v>
      </c>
      <c r="F58" s="6"/>
      <c r="G58" s="6"/>
      <c r="H58" s="6"/>
      <c r="I58" s="6"/>
      <c r="J58" s="6"/>
      <c r="K58" s="6"/>
      <c r="L58" s="6"/>
      <c r="M58" s="6"/>
      <c r="N58" s="6"/>
      <c r="O58" s="5">
        <f t="shared" si="5"/>
        <v>278560.21000000002</v>
      </c>
    </row>
    <row r="59" spans="1:15">
      <c r="A59" s="7" t="s">
        <v>7</v>
      </c>
      <c r="B59" s="22">
        <v>235442.1</v>
      </c>
      <c r="C59" s="22">
        <v>861158.97</v>
      </c>
      <c r="D59" s="6">
        <v>135242.84</v>
      </c>
      <c r="E59" s="6">
        <v>10659.38</v>
      </c>
      <c r="F59" s="6">
        <v>173146.77</v>
      </c>
      <c r="G59" s="6"/>
      <c r="H59" s="6"/>
      <c r="I59" s="6"/>
      <c r="J59" s="6"/>
      <c r="K59" s="6"/>
      <c r="L59" s="6"/>
      <c r="M59" s="6"/>
      <c r="N59" s="6"/>
      <c r="O59" s="5">
        <f t="shared" si="5"/>
        <v>319048.99</v>
      </c>
    </row>
    <row r="60" spans="1:15">
      <c r="A60" s="7" t="s">
        <v>6</v>
      </c>
      <c r="B60" s="22">
        <v>98387.8</v>
      </c>
      <c r="C60" s="22">
        <v>51835.34</v>
      </c>
      <c r="D60" s="6"/>
      <c r="E60" s="6"/>
      <c r="F60" s="6">
        <v>8979.7999999999993</v>
      </c>
      <c r="G60" s="6"/>
      <c r="H60" s="6"/>
      <c r="I60" s="6"/>
      <c r="J60" s="6"/>
      <c r="K60" s="6"/>
      <c r="L60" s="6"/>
      <c r="M60" s="6"/>
      <c r="N60" s="6"/>
      <c r="O60" s="5">
        <f t="shared" si="5"/>
        <v>8979.7999999999993</v>
      </c>
    </row>
    <row r="61" spans="1:15">
      <c r="A61" s="7" t="s">
        <v>5</v>
      </c>
      <c r="B61" s="22"/>
      <c r="C61" s="22">
        <v>23659.5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5">
        <f t="shared" si="5"/>
        <v>0</v>
      </c>
    </row>
    <row r="62" spans="1:15">
      <c r="A62" s="7" t="s">
        <v>4</v>
      </c>
      <c r="B62" s="22">
        <v>1443</v>
      </c>
      <c r="C62" s="22">
        <v>1200</v>
      </c>
      <c r="D62" s="6"/>
      <c r="E62" s="6"/>
      <c r="F62" s="6">
        <v>8000</v>
      </c>
      <c r="G62" s="6"/>
      <c r="H62" s="6"/>
      <c r="I62" s="6"/>
      <c r="J62" s="6"/>
      <c r="K62" s="6"/>
      <c r="L62" s="6"/>
      <c r="M62" s="6"/>
      <c r="N62" s="6"/>
      <c r="O62" s="5">
        <f t="shared" si="5"/>
        <v>8000</v>
      </c>
    </row>
    <row r="63" spans="1:15">
      <c r="A63" s="7" t="s">
        <v>58</v>
      </c>
      <c r="B63" s="22"/>
      <c r="C63" s="22"/>
      <c r="D63" s="6"/>
      <c r="E63" s="6">
        <v>2000</v>
      </c>
      <c r="F63" s="6"/>
      <c r="G63" s="6"/>
      <c r="H63" s="6"/>
      <c r="I63" s="6"/>
      <c r="J63" s="6"/>
      <c r="K63" s="6"/>
      <c r="L63" s="6"/>
      <c r="M63" s="6"/>
      <c r="N63" s="6"/>
      <c r="O63" s="5">
        <f t="shared" si="5"/>
        <v>2000</v>
      </c>
    </row>
    <row r="64" spans="1:15">
      <c r="A64" s="7" t="s">
        <v>3</v>
      </c>
      <c r="B64" s="22">
        <v>2598129.4</v>
      </c>
      <c r="C64" s="22">
        <v>362347.27</v>
      </c>
      <c r="D64" s="6">
        <v>6594.29</v>
      </c>
      <c r="E64" s="6">
        <v>45160</v>
      </c>
      <c r="F64" s="6">
        <v>20000</v>
      </c>
      <c r="G64" s="6"/>
      <c r="H64" s="6"/>
      <c r="I64" s="6"/>
      <c r="J64" s="6"/>
      <c r="K64" s="6"/>
      <c r="L64" s="6"/>
      <c r="M64" s="6"/>
      <c r="N64" s="6"/>
      <c r="O64" s="5">
        <f t="shared" si="5"/>
        <v>71754.290000000008</v>
      </c>
    </row>
    <row r="65" spans="1:15">
      <c r="A65" s="7" t="s">
        <v>2</v>
      </c>
      <c r="B65" s="22">
        <v>4037996</v>
      </c>
      <c r="C65" s="22">
        <v>4004711.89</v>
      </c>
      <c r="D65" s="6">
        <v>223134.43</v>
      </c>
      <c r="E65" s="6">
        <v>136244.4</v>
      </c>
      <c r="F65" s="6">
        <v>203102.69</v>
      </c>
      <c r="G65" s="6"/>
      <c r="H65" s="6"/>
      <c r="I65" s="6"/>
      <c r="J65" s="6"/>
      <c r="K65" s="6"/>
      <c r="L65" s="6"/>
      <c r="M65" s="6"/>
      <c r="N65" s="6"/>
      <c r="O65" s="5">
        <f t="shared" si="5"/>
        <v>562481.52</v>
      </c>
    </row>
    <row r="66" spans="1:15">
      <c r="A66" s="4" t="s">
        <v>1</v>
      </c>
      <c r="B66" s="20">
        <f t="shared" ref="B66:I66" si="6">SUM(B57:B65)</f>
        <v>7073154.7400000002</v>
      </c>
      <c r="C66" s="20">
        <f>SUM(C57:C65)</f>
        <v>5698720.25</v>
      </c>
      <c r="D66" s="20">
        <f t="shared" si="6"/>
        <v>436112.79000000004</v>
      </c>
      <c r="E66" s="20">
        <f t="shared" si="6"/>
        <v>401482.76</v>
      </c>
      <c r="F66" s="20">
        <f t="shared" si="6"/>
        <v>413229.26</v>
      </c>
      <c r="G66" s="20">
        <f t="shared" si="6"/>
        <v>0</v>
      </c>
      <c r="H66" s="20">
        <f t="shared" si="6"/>
        <v>0</v>
      </c>
      <c r="I66" s="20">
        <f t="shared" si="6"/>
        <v>0</v>
      </c>
      <c r="J66" s="20">
        <f>SUM(J58:J65)</f>
        <v>0</v>
      </c>
      <c r="K66" s="20">
        <f>SUM(K57:K65)</f>
        <v>0</v>
      </c>
      <c r="L66" s="20">
        <f>SUM(L58:L65)</f>
        <v>0</v>
      </c>
      <c r="M66" s="20">
        <f>SUM(M57:M65)</f>
        <v>0</v>
      </c>
      <c r="N66" s="20">
        <f>SUM(N57:N65)</f>
        <v>0</v>
      </c>
      <c r="O66" s="3">
        <f>SUM(O58:O65)</f>
        <v>1250824.81</v>
      </c>
    </row>
    <row r="67" spans="1:15">
      <c r="A67" s="2" t="s">
        <v>0</v>
      </c>
      <c r="B67" s="2"/>
      <c r="C67" s="27"/>
      <c r="D67" s="2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</sheetData>
  <sheetProtection password="C76B" sheet="1" objects="1" scenarios="1"/>
  <mergeCells count="3">
    <mergeCell ref="A2:N2"/>
    <mergeCell ref="A55:N55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2013-05-28T17:05:54Z</dcterms:modified>
</cp:coreProperties>
</file>