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2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O29" i="4"/>
  <c r="C67"/>
  <c r="B67"/>
  <c r="C53"/>
  <c r="B53"/>
  <c r="O33"/>
  <c r="O64"/>
  <c r="O47"/>
  <c r="O13"/>
  <c r="O48"/>
  <c r="O4"/>
  <c r="O6"/>
  <c r="O7"/>
  <c r="O9"/>
  <c r="O10"/>
  <c r="O12"/>
  <c r="O14"/>
  <c r="O15"/>
  <c r="O16"/>
  <c r="O17"/>
  <c r="O18"/>
  <c r="O19"/>
  <c r="O20"/>
  <c r="O21"/>
  <c r="O22"/>
  <c r="O24"/>
  <c r="O25"/>
  <c r="O23"/>
  <c r="O26"/>
  <c r="O28"/>
  <c r="O31"/>
  <c r="O32"/>
  <c r="O34"/>
  <c r="O35"/>
  <c r="O36"/>
  <c r="O37"/>
  <c r="O38"/>
  <c r="O39"/>
  <c r="O40"/>
  <c r="O42"/>
  <c r="O43"/>
  <c r="O44"/>
  <c r="O45"/>
  <c r="O46"/>
  <c r="O49"/>
  <c r="O50"/>
  <c r="O51"/>
  <c r="O52"/>
  <c r="D53"/>
  <c r="E53"/>
  <c r="F53"/>
  <c r="G53"/>
  <c r="H53"/>
  <c r="I53"/>
  <c r="J53"/>
  <c r="K53"/>
  <c r="L53"/>
  <c r="M53"/>
  <c r="N53"/>
  <c r="O58"/>
  <c r="O59"/>
  <c r="O60"/>
  <c r="O61"/>
  <c r="O62"/>
  <c r="O63"/>
  <c r="O65"/>
  <c r="O66"/>
  <c r="D67"/>
  <c r="E67"/>
  <c r="F67"/>
  <c r="G67"/>
  <c r="H67"/>
  <c r="I67"/>
  <c r="J67"/>
  <c r="K67"/>
  <c r="L67"/>
  <c r="M67"/>
  <c r="N67"/>
  <c r="O67" l="1"/>
  <c r="O53"/>
</calcChain>
</file>

<file path=xl/sharedStrings.xml><?xml version="1.0" encoding="utf-8"?>
<sst xmlns="http://schemas.openxmlformats.org/spreadsheetml/2006/main" count="91" uniqueCount="68">
  <si>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</si>
  <si>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</si>
  <si>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</si>
  <si>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</si>
  <si>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</si>
  <si>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</si>
  <si>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</si>
  <si>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</si>
  <si>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</si>
  <si>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</si>
  <si>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</si>
  <si>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</si>
  <si>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</si>
  <si>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</si>
  <si>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</si>
  <si>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</si>
  <si>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</si>
  <si>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</si>
  <si>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</si>
  <si>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</si>
  <si>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</si>
  <si>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</si>
  <si>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</si>
  <si>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</si>
  <si>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</si>
  <si>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</si>
  <si>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</si>
  <si>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</si>
  <si>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</si>
  <si>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</si>
  <si>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</si>
  <si>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</si>
  <si>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</si>
  <si>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</si>
  <si>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</si>
  <si>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</si>
  <si>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</si>
  <si>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</si>
  <si>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</si>
  <si>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</si>
  <si>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</si>
  <si>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>LRF - Verificação da Lei de Responsabilidade Fiscal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</si>
  <si>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</si>
  <si>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</si>
  <si>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</si>
  <si>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</si>
  <si>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Contrato decorrente de Licitação</t>
  </si>
  <si>
    <t>LCC - Convênio ou Instrumento Análogo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</si>
  <si>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</si>
  <si>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</si>
  <si>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APE - Registro de Ato de Aposentadoria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</si>
  <si>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</si>
  <si>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</si>
  <si>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</si>
  <si>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referente a Licitações e Contratos</t>
  </si>
  <si>
    <t>RPL - Repreentação - Licitação (Art. 113 Lei 8.666/93)</t>
  </si>
  <si>
    <t xml:space="preserve">ELC -Edital de Concorrência 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</si>
  <si>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</si>
  <si>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</si>
  <si>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</si>
  <si>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</si>
  <si>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</si>
  <si>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APE - Registro de Atos de Admissão de Pessoal</t>
  </si>
  <si>
    <t>BLA - Balanço Anual</t>
  </si>
  <si>
    <t>PMO - Processo de Monitoramento</t>
  </si>
  <si>
    <t>RPE - Representação</t>
  </si>
  <si>
    <t>RLA - Auditoria Operacional</t>
  </si>
  <si>
    <t>PPA - Registro de Ato de Pensão e Auxílio Especial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</si>
</sst>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</a:t>
            </a:r>
            <a:r>
              <a:rPr lang="pt-BR" sz="1000" b="0" i="1" baseline="0"/>
              <a:t> e 2013 (mês)</a:t>
            </a:r>
            <a:endParaRPr lang="pt-BR" sz="1000" b="0" i="1"/>
          </a:p>
        </c:rich>
      </c:tx>
      <c:overlay val="1"/>
    </c:title>
    <c:plotArea>
      <c:layout>
        <c:manualLayout>
          <c:layoutTarget val="inner"/>
          <c:xMode val="edge"/>
          <c:yMode val="edge"/>
          <c:x val="0.11823616587394353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2012'!$B$53:$N$53</c:f>
              <c:strCache>
                <c:ptCount val="1"/>
                <c:pt idx="0">
                  <c:v> 1.493.442,62   982.889,59   121.674,36   69.744,44   95.865,83   105.155,81   -     -  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2012'!$B$3:$O$3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03 2012'!$B$53:$O$53</c:f>
              <c:numCache>
                <c:formatCode>_-* #,##0.00_-;\-* #,##0.00_-;_-* "-"??_-;_-@_-</c:formatCode>
                <c:ptCount val="14"/>
                <c:pt idx="0">
                  <c:v>1493442.62</c:v>
                </c:pt>
                <c:pt idx="1">
                  <c:v>982889.59000000008</c:v>
                </c:pt>
                <c:pt idx="2">
                  <c:v>121674.36000000002</c:v>
                </c:pt>
                <c:pt idx="3">
                  <c:v>69744.44</c:v>
                </c:pt>
                <c:pt idx="4">
                  <c:v>95865.83</c:v>
                </c:pt>
                <c:pt idx="5">
                  <c:v>105155.81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392440.44</c:v>
                </c:pt>
              </c:numCache>
            </c:numRef>
          </c:val>
        </c:ser>
        <c:axId val="48170880"/>
        <c:axId val="48172416"/>
      </c:barChart>
      <c:catAx>
        <c:axId val="4817088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48172416"/>
        <c:crosses val="autoZero"/>
        <c:auto val="1"/>
        <c:lblAlgn val="ctr"/>
        <c:lblOffset val="100"/>
      </c:catAx>
      <c:valAx>
        <c:axId val="4817241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170880"/>
        <c:crosses val="autoZero"/>
        <c:crossBetween val="between"/>
        <c:dispUnits>
          <c:builtInUnit val="millions"/>
          <c:dispUnitsLbl/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 e 2103 (mês)</a:t>
            </a:r>
            <a:endParaRPr lang="pt-BR" sz="1000"/>
          </a:p>
        </c:rich>
      </c:tx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497"/>
          <c:w val="0.84679262771297881"/>
          <c:h val="0.61809966462525923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2012'!$B$67:$O$67</c:f>
              <c:strCache>
                <c:ptCount val="1"/>
                <c:pt idx="0">
                  <c:v> 7.073.154,74   5.698.720,25   436.112,79   401.482,76   413.229,26   313.253,71   -     -     -     -     -     -     -     1.564.078,52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2012'!$B$57:$O$57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03 2012'!$B$67:$O$67</c:f>
              <c:numCache>
                <c:formatCode>_-* #,##0.00_-;\-* #,##0.00_-;_-* "-"??_-;_-@_-</c:formatCode>
                <c:ptCount val="14"/>
                <c:pt idx="0">
                  <c:v>7073154.7400000002</c:v>
                </c:pt>
                <c:pt idx="1">
                  <c:v>5698720.25</c:v>
                </c:pt>
                <c:pt idx="2">
                  <c:v>436112.79000000004</c:v>
                </c:pt>
                <c:pt idx="3">
                  <c:v>401482.76</c:v>
                </c:pt>
                <c:pt idx="4">
                  <c:v>413229.26</c:v>
                </c:pt>
                <c:pt idx="5">
                  <c:v>313253.71000000002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1564078.52</c:v>
                </c:pt>
              </c:numCache>
            </c:numRef>
          </c:val>
        </c:ser>
        <c:shape val="cylinder"/>
        <c:axId val="48184704"/>
        <c:axId val="48198784"/>
        <c:axId val="0"/>
      </c:bar3DChart>
      <c:catAx>
        <c:axId val="481847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8198784"/>
        <c:crosses val="autoZero"/>
        <c:auto val="1"/>
        <c:lblAlgn val="ctr"/>
        <c:lblOffset val="100"/>
      </c:catAx>
      <c:valAx>
        <c:axId val="48198784"/>
        <c:scaling>
          <c:orientation val="minMax"/>
          <c:max val="7500000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48184704"/>
        <c:crosses val="autoZero"/>
        <c:crossBetween val="between"/>
        <c:majorUnit val="500000"/>
        <c:dispUnits>
          <c:builtInUnit val="millions"/>
          <c:dispUnitsLbl/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69</xdr:row>
      <xdr:rowOff>3175</xdr:rowOff>
    </xdr:from>
    <xdr:to>
      <xdr:col>3</xdr:col>
      <xdr:colOff>428626</xdr:colOff>
      <xdr:row>85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615952</xdr:colOff>
      <xdr:row>69</xdr:row>
      <xdr:rowOff>21167</xdr:rowOff>
    </xdr:from>
    <xdr:to>
      <xdr:col>11</xdr:col>
      <xdr:colOff>733426</xdr:colOff>
      <xdr:row>85</xdr:row>
      <xdr:rowOff>123825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8"/>
  <sheetViews>
    <sheetView tabSelected="1" topLeftCell="A24" zoomScale="90" zoomScaleNormal="90" workbookViewId="0">
      <selection activeCell="A30" sqref="A30"/>
    </sheetView>
  </sheetViews>
  <sheetFormatPr defaultRowHeight="15"/>
  <cols>
    <col min="1" max="1" width="67.5703125" customWidth="1"/>
    <col min="2" max="3" width="12.42578125" bestFit="1" customWidth="1"/>
    <col min="4" max="4" width="10.5703125" bestFit="1" customWidth="1"/>
    <col min="5" max="5" width="12.140625" customWidth="1"/>
    <col min="6" max="6" width="15" bestFit="1" customWidth="1"/>
    <col min="7" max="7" width="14.140625" bestFit="1" customWidth="1"/>
    <col min="8" max="10" width="10.5703125" bestFit="1" customWidth="1"/>
    <col min="11" max="11" width="10.7109375" customWidth="1"/>
    <col min="12" max="12" width="12" bestFit="1" customWidth="1"/>
    <col min="13" max="13" width="12.140625" bestFit="1" customWidth="1"/>
    <col min="14" max="14" width="9.7109375" bestFit="1" customWidth="1"/>
    <col min="15" max="15" width="12" bestFit="1" customWidth="1"/>
  </cols>
  <sheetData>
    <row r="1" spans="1:15" ht="30" customHeight="1" thickBot="1">
      <c r="A1" s="28" t="s">
        <v>59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1.75" thickBot="1">
      <c r="A2" s="27" t="s">
        <v>53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1" t="s">
        <v>22</v>
      </c>
    </row>
    <row r="3" spans="1:15" ht="15.75" thickBot="1">
      <c r="A3" s="11" t="s">
        <v>21</v>
      </c>
      <c r="B3" s="11">
        <v>2011</v>
      </c>
      <c r="C3" s="11">
        <v>2012</v>
      </c>
      <c r="D3" s="10" t="s">
        <v>20</v>
      </c>
      <c r="E3" s="10" t="s">
        <v>19</v>
      </c>
      <c r="F3" s="10" t="s">
        <v>18</v>
      </c>
      <c r="G3" s="10" t="s">
        <v>17</v>
      </c>
      <c r="H3" s="10" t="s">
        <v>16</v>
      </c>
      <c r="I3" s="10" t="s">
        <v>15</v>
      </c>
      <c r="J3" s="10" t="s">
        <v>14</v>
      </c>
      <c r="K3" s="10" t="s">
        <v>13</v>
      </c>
      <c r="L3" s="10" t="s">
        <v>12</v>
      </c>
      <c r="M3" s="10" t="s">
        <v>11</v>
      </c>
      <c r="N3" s="10" t="s">
        <v>10</v>
      </c>
      <c r="O3" s="9">
        <v>2013</v>
      </c>
    </row>
    <row r="4" spans="1:15">
      <c r="A4" s="19" t="s">
        <v>52</v>
      </c>
      <c r="B4" s="23">
        <v>35000</v>
      </c>
      <c r="C4" s="23">
        <v>37300</v>
      </c>
      <c r="D4" s="18">
        <v>0</v>
      </c>
      <c r="E4" s="18"/>
      <c r="F4" s="18">
        <v>3800</v>
      </c>
      <c r="G4" s="18"/>
      <c r="H4" s="18"/>
      <c r="I4" s="18"/>
      <c r="J4" s="18"/>
      <c r="K4" s="18"/>
      <c r="L4" s="18"/>
      <c r="M4" s="18"/>
      <c r="N4" s="6"/>
      <c r="O4" s="17">
        <f t="shared" ref="O4:O52" si="0">SUM(D4:N4)</f>
        <v>3800</v>
      </c>
    </row>
    <row r="5" spans="1:15">
      <c r="A5" s="19" t="s">
        <v>61</v>
      </c>
      <c r="B5" s="23">
        <v>30800</v>
      </c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6"/>
      <c r="O5" s="17"/>
    </row>
    <row r="6" spans="1:15">
      <c r="A6" s="7" t="s">
        <v>9</v>
      </c>
      <c r="B6" s="24">
        <v>15100</v>
      </c>
      <c r="C6" s="24">
        <v>3400</v>
      </c>
      <c r="D6" s="6"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5">
        <f t="shared" si="0"/>
        <v>0</v>
      </c>
    </row>
    <row r="7" spans="1:15">
      <c r="A7" s="7" t="s">
        <v>51</v>
      </c>
      <c r="B7" s="24">
        <v>3600</v>
      </c>
      <c r="C7" s="24">
        <v>9600</v>
      </c>
      <c r="D7" s="6">
        <v>1000</v>
      </c>
      <c r="E7" s="6"/>
      <c r="F7" s="6"/>
      <c r="G7" s="6"/>
      <c r="H7" s="6"/>
      <c r="I7" s="6"/>
      <c r="J7" s="6"/>
      <c r="K7" s="6"/>
      <c r="L7" s="6"/>
      <c r="M7" s="6"/>
      <c r="N7" s="6"/>
      <c r="O7" s="5">
        <f t="shared" si="0"/>
        <v>1000</v>
      </c>
    </row>
    <row r="8" spans="1:15">
      <c r="A8" s="7" t="s">
        <v>62</v>
      </c>
      <c r="B8" s="24">
        <v>500</v>
      </c>
      <c r="C8" s="24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</row>
    <row r="9" spans="1:15">
      <c r="A9" s="7" t="s">
        <v>50</v>
      </c>
      <c r="B9" s="24">
        <v>2000</v>
      </c>
      <c r="C9" s="24">
        <v>1400</v>
      </c>
      <c r="D9" s="6">
        <v>500</v>
      </c>
      <c r="E9" s="6"/>
      <c r="F9" s="6"/>
      <c r="G9" s="6">
        <v>800</v>
      </c>
      <c r="H9" s="6"/>
      <c r="I9" s="6"/>
      <c r="J9" s="6"/>
      <c r="K9" s="6"/>
      <c r="L9" s="6"/>
      <c r="M9" s="6"/>
      <c r="N9" s="6"/>
      <c r="O9" s="5">
        <f t="shared" si="0"/>
        <v>1300</v>
      </c>
    </row>
    <row r="10" spans="1:15">
      <c r="A10" s="7" t="s">
        <v>49</v>
      </c>
      <c r="B10" s="24">
        <v>18400</v>
      </c>
      <c r="C10" s="24">
        <v>11000</v>
      </c>
      <c r="D10" s="6"/>
      <c r="E10" s="6">
        <v>3600</v>
      </c>
      <c r="F10" s="6"/>
      <c r="G10" s="6"/>
      <c r="H10" s="6"/>
      <c r="I10" s="6"/>
      <c r="J10" s="6"/>
      <c r="K10" s="6"/>
      <c r="L10" s="6"/>
      <c r="M10" s="6"/>
      <c r="N10" s="6"/>
      <c r="O10" s="5">
        <f t="shared" si="0"/>
        <v>3600</v>
      </c>
    </row>
    <row r="11" spans="1:15">
      <c r="A11" s="7" t="s">
        <v>63</v>
      </c>
      <c r="B11" s="24">
        <v>500</v>
      </c>
      <c r="C11" s="24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5"/>
    </row>
    <row r="12" spans="1:15">
      <c r="A12" s="7" t="s">
        <v>48</v>
      </c>
      <c r="B12" s="24">
        <v>35600</v>
      </c>
      <c r="C12" s="24">
        <v>24000</v>
      </c>
      <c r="D12" s="6">
        <v>2500</v>
      </c>
      <c r="E12" s="6"/>
      <c r="F12" s="6">
        <v>5400</v>
      </c>
      <c r="G12" s="6">
        <v>2000</v>
      </c>
      <c r="H12" s="6"/>
      <c r="I12" s="6"/>
      <c r="J12" s="6"/>
      <c r="K12" s="6"/>
      <c r="L12" s="6"/>
      <c r="M12" s="6"/>
      <c r="N12" s="6"/>
      <c r="O12" s="5">
        <f t="shared" si="0"/>
        <v>9900</v>
      </c>
    </row>
    <row r="13" spans="1:15">
      <c r="A13" s="7" t="s">
        <v>56</v>
      </c>
      <c r="B13" s="24">
        <v>1000</v>
      </c>
      <c r="C13" s="24"/>
      <c r="D13" s="6"/>
      <c r="E13" s="6">
        <v>1000</v>
      </c>
      <c r="F13" s="6"/>
      <c r="G13" s="6"/>
      <c r="H13" s="6"/>
      <c r="I13" s="6"/>
      <c r="J13" s="6"/>
      <c r="K13" s="6"/>
      <c r="L13" s="6"/>
      <c r="M13" s="6"/>
      <c r="N13" s="6"/>
      <c r="O13" s="5">
        <f t="shared" ref="O13" si="1">SUM(D13:N13)</f>
        <v>1000</v>
      </c>
    </row>
    <row r="14" spans="1:15">
      <c r="A14" s="7" t="s">
        <v>47</v>
      </c>
      <c r="B14" s="24"/>
      <c r="C14" s="24">
        <v>2500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5">
        <f t="shared" si="0"/>
        <v>0</v>
      </c>
    </row>
    <row r="15" spans="1:15">
      <c r="A15" s="7" t="s">
        <v>46</v>
      </c>
      <c r="B15" s="24">
        <v>6700</v>
      </c>
      <c r="C15" s="24">
        <v>6400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5">
        <f t="shared" si="0"/>
        <v>0</v>
      </c>
    </row>
    <row r="16" spans="1:15">
      <c r="A16" s="7" t="s">
        <v>45</v>
      </c>
      <c r="B16" s="24">
        <v>23500</v>
      </c>
      <c r="C16" s="24"/>
      <c r="D16" s="6">
        <v>9000</v>
      </c>
      <c r="E16" s="6"/>
      <c r="F16" s="6"/>
      <c r="G16" s="6">
        <v>2000</v>
      </c>
      <c r="H16" s="6"/>
      <c r="I16" s="6"/>
      <c r="J16" s="6"/>
      <c r="K16" s="6"/>
      <c r="L16" s="6"/>
      <c r="M16" s="6"/>
      <c r="N16" s="6"/>
      <c r="O16" s="5">
        <f t="shared" si="0"/>
        <v>11000</v>
      </c>
    </row>
    <row r="17" spans="1:15">
      <c r="A17" s="7" t="s">
        <v>44</v>
      </c>
      <c r="B17" s="24">
        <v>13300</v>
      </c>
      <c r="C17" s="24">
        <v>12800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5">
        <f t="shared" si="0"/>
        <v>0</v>
      </c>
    </row>
    <row r="18" spans="1:15">
      <c r="A18" s="7" t="s">
        <v>43</v>
      </c>
      <c r="B18" s="24">
        <v>3800</v>
      </c>
      <c r="C18" s="24">
        <v>2400</v>
      </c>
      <c r="D18" s="6"/>
      <c r="E18" s="6"/>
      <c r="F18" s="6">
        <v>1600</v>
      </c>
      <c r="G18" s="6">
        <v>4000</v>
      </c>
      <c r="H18" s="6"/>
      <c r="I18" s="6"/>
      <c r="J18" s="6"/>
      <c r="K18" s="6"/>
      <c r="L18" s="6"/>
      <c r="M18" s="6"/>
      <c r="N18" s="6"/>
      <c r="O18" s="5">
        <f t="shared" si="0"/>
        <v>5600</v>
      </c>
    </row>
    <row r="19" spans="1:15">
      <c r="A19" s="7" t="s">
        <v>42</v>
      </c>
      <c r="B19" s="24">
        <v>16000</v>
      </c>
      <c r="C19" s="24">
        <v>61400</v>
      </c>
      <c r="D19" s="6">
        <v>2400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5">
        <f t="shared" si="0"/>
        <v>2400</v>
      </c>
    </row>
    <row r="20" spans="1:15">
      <c r="A20" s="7" t="s">
        <v>41</v>
      </c>
      <c r="B20" s="24"/>
      <c r="C20" s="24">
        <v>800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5">
        <f t="shared" si="0"/>
        <v>0</v>
      </c>
    </row>
    <row r="21" spans="1:15">
      <c r="A21" s="7" t="s">
        <v>8</v>
      </c>
      <c r="B21" s="24">
        <v>82100</v>
      </c>
      <c r="C21" s="24">
        <v>138800</v>
      </c>
      <c r="D21" s="6">
        <v>5400</v>
      </c>
      <c r="E21" s="6">
        <v>2600</v>
      </c>
      <c r="F21" s="6">
        <v>10300</v>
      </c>
      <c r="G21" s="6">
        <v>2137.6799999999998</v>
      </c>
      <c r="H21" s="6"/>
      <c r="I21" s="6"/>
      <c r="J21" s="6"/>
      <c r="K21" s="6"/>
      <c r="L21" s="6"/>
      <c r="M21" s="6"/>
      <c r="N21" s="6"/>
      <c r="O21" s="5">
        <f t="shared" si="0"/>
        <v>20437.68</v>
      </c>
    </row>
    <row r="22" spans="1:15">
      <c r="A22" s="7" t="s">
        <v>7</v>
      </c>
      <c r="B22" s="24">
        <v>52600</v>
      </c>
      <c r="C22" s="24">
        <v>69621.03</v>
      </c>
      <c r="D22" s="6">
        <v>8265.5400000000009</v>
      </c>
      <c r="E22" s="6">
        <v>3544.44</v>
      </c>
      <c r="F22" s="6">
        <v>14040.83</v>
      </c>
      <c r="G22" s="6">
        <v>3318.13</v>
      </c>
      <c r="H22" s="6"/>
      <c r="I22" s="6"/>
      <c r="J22" s="6"/>
      <c r="K22" s="6"/>
      <c r="L22" s="6"/>
      <c r="M22" s="6"/>
      <c r="N22" s="6"/>
      <c r="O22" s="5">
        <f t="shared" si="0"/>
        <v>29168.940000000002</v>
      </c>
    </row>
    <row r="23" spans="1:15">
      <c r="A23" s="7" t="s">
        <v>4</v>
      </c>
      <c r="B23" s="24">
        <v>6000</v>
      </c>
      <c r="C23" s="24">
        <v>1000</v>
      </c>
      <c r="D23" s="6">
        <v>9000</v>
      </c>
      <c r="E23" s="6"/>
      <c r="F23" s="6">
        <v>1600</v>
      </c>
      <c r="G23" s="6"/>
      <c r="H23" s="6"/>
      <c r="I23" s="6"/>
      <c r="J23" s="6"/>
      <c r="K23" s="6"/>
      <c r="L23" s="6"/>
      <c r="M23" s="6"/>
      <c r="N23" s="6"/>
      <c r="O23" s="5">
        <f>SUM(D23:N23)</f>
        <v>10600</v>
      </c>
    </row>
    <row r="24" spans="1:15">
      <c r="A24" s="7" t="s">
        <v>6</v>
      </c>
      <c r="B24" s="24">
        <v>23192.62</v>
      </c>
      <c r="C24" s="24">
        <v>5600</v>
      </c>
      <c r="D24" s="6"/>
      <c r="E24" s="6"/>
      <c r="F24" s="6">
        <v>3200</v>
      </c>
      <c r="G24" s="6">
        <v>2600</v>
      </c>
      <c r="H24" s="6"/>
      <c r="I24" s="6"/>
      <c r="J24" s="6"/>
      <c r="K24" s="6"/>
      <c r="L24" s="6"/>
      <c r="M24" s="6"/>
      <c r="N24" s="6"/>
      <c r="O24" s="5">
        <f t="shared" si="0"/>
        <v>5800</v>
      </c>
    </row>
    <row r="25" spans="1:15">
      <c r="A25" s="7" t="s">
        <v>5</v>
      </c>
      <c r="B25" s="24"/>
      <c r="C25" s="24">
        <v>8700</v>
      </c>
      <c r="D25" s="6"/>
      <c r="E25" s="6">
        <v>800</v>
      </c>
      <c r="F25" s="6"/>
      <c r="G25" s="6"/>
      <c r="H25" s="6"/>
      <c r="I25" s="6"/>
      <c r="J25" s="6"/>
      <c r="K25" s="6"/>
      <c r="L25" s="6"/>
      <c r="M25" s="6"/>
      <c r="N25" s="6"/>
      <c r="O25" s="5">
        <f t="shared" si="0"/>
        <v>800</v>
      </c>
    </row>
    <row r="26" spans="1:15">
      <c r="A26" s="7" t="s">
        <v>40</v>
      </c>
      <c r="B26" s="24">
        <v>10300</v>
      </c>
      <c r="C26" s="24">
        <v>4800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f t="shared" si="0"/>
        <v>0</v>
      </c>
    </row>
    <row r="27" spans="1:15">
      <c r="A27" s="7" t="s">
        <v>64</v>
      </c>
      <c r="B27" s="24">
        <v>3100</v>
      </c>
      <c r="C27" s="2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/>
    </row>
    <row r="28" spans="1:15">
      <c r="A28" s="7" t="s">
        <v>39</v>
      </c>
      <c r="B28" s="24"/>
      <c r="C28" s="24">
        <v>1000</v>
      </c>
      <c r="D28" s="6"/>
      <c r="E28" s="6">
        <v>1000</v>
      </c>
      <c r="F28" s="6"/>
      <c r="G28" s="6"/>
      <c r="H28" s="6"/>
      <c r="I28" s="6"/>
      <c r="J28" s="6"/>
      <c r="K28" s="6"/>
      <c r="L28" s="6"/>
      <c r="M28" s="6"/>
      <c r="N28" s="6"/>
      <c r="O28" s="5">
        <f t="shared" si="0"/>
        <v>1000</v>
      </c>
    </row>
    <row r="29" spans="1:15">
      <c r="A29" s="7" t="s">
        <v>67</v>
      </c>
      <c r="B29" s="24"/>
      <c r="C29" s="24">
        <v>1000</v>
      </c>
      <c r="D29" s="6"/>
      <c r="E29" s="6">
        <v>1000</v>
      </c>
      <c r="F29" s="6"/>
      <c r="G29" s="6">
        <v>1000</v>
      </c>
      <c r="H29" s="6"/>
      <c r="I29" s="6"/>
      <c r="J29" s="6"/>
      <c r="K29" s="6"/>
      <c r="L29" s="6"/>
      <c r="M29" s="6"/>
      <c r="N29" s="6"/>
      <c r="O29" s="5">
        <f t="shared" ref="O29" si="2">SUM(D29:N29)</f>
        <v>2000</v>
      </c>
    </row>
    <row r="30" spans="1:15">
      <c r="A30" s="7" t="s">
        <v>65</v>
      </c>
      <c r="B30" s="24">
        <v>2100</v>
      </c>
      <c r="C30" s="2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5"/>
    </row>
    <row r="31" spans="1:15">
      <c r="A31" s="7" t="s">
        <v>38</v>
      </c>
      <c r="B31" s="24">
        <v>38800</v>
      </c>
      <c r="C31" s="24">
        <v>39000</v>
      </c>
      <c r="D31" s="6">
        <v>1200</v>
      </c>
      <c r="E31" s="6">
        <v>4600</v>
      </c>
      <c r="F31" s="6">
        <v>12200</v>
      </c>
      <c r="G31" s="6"/>
      <c r="H31" s="6"/>
      <c r="I31" s="6"/>
      <c r="J31" s="6"/>
      <c r="K31" s="6"/>
      <c r="L31" s="6"/>
      <c r="M31" s="6"/>
      <c r="N31" s="6"/>
      <c r="O31" s="5">
        <f t="shared" si="0"/>
        <v>18000</v>
      </c>
    </row>
    <row r="32" spans="1:15">
      <c r="A32" s="7" t="s">
        <v>37</v>
      </c>
      <c r="B32" s="24">
        <v>40800</v>
      </c>
      <c r="C32" s="24">
        <v>36000</v>
      </c>
      <c r="D32" s="6">
        <v>24200</v>
      </c>
      <c r="E32" s="6"/>
      <c r="F32" s="6">
        <v>7600</v>
      </c>
      <c r="G32" s="6">
        <v>28800</v>
      </c>
      <c r="H32" s="6"/>
      <c r="I32" s="6"/>
      <c r="J32" s="6"/>
      <c r="K32" s="6"/>
      <c r="L32" s="6"/>
      <c r="M32" s="6"/>
      <c r="N32" s="6"/>
      <c r="O32" s="5">
        <f t="shared" si="0"/>
        <v>60600</v>
      </c>
    </row>
    <row r="33" spans="1:15">
      <c r="A33" s="7" t="s">
        <v>60</v>
      </c>
      <c r="B33" s="24"/>
      <c r="C33" s="24"/>
      <c r="D33" s="6"/>
      <c r="E33" s="6"/>
      <c r="F33" s="6">
        <v>1000</v>
      </c>
      <c r="G33" s="6"/>
      <c r="H33" s="6"/>
      <c r="I33" s="6"/>
      <c r="J33" s="6"/>
      <c r="K33" s="6"/>
      <c r="L33" s="6"/>
      <c r="M33" s="6"/>
      <c r="N33" s="6"/>
      <c r="O33" s="5">
        <f t="shared" ref="O33" si="3">SUM(D33:N33)</f>
        <v>1000</v>
      </c>
    </row>
    <row r="34" spans="1:15">
      <c r="A34" s="7" t="s">
        <v>36</v>
      </c>
      <c r="B34" s="24">
        <v>9100</v>
      </c>
      <c r="C34" s="24">
        <v>15000</v>
      </c>
      <c r="D34" s="6">
        <v>2000</v>
      </c>
      <c r="E34" s="6"/>
      <c r="F34" s="6"/>
      <c r="G34" s="6">
        <v>400</v>
      </c>
      <c r="H34" s="6"/>
      <c r="I34" s="6"/>
      <c r="J34" s="6"/>
      <c r="K34" s="6"/>
      <c r="L34" s="6"/>
      <c r="M34" s="6"/>
      <c r="N34" s="6"/>
      <c r="O34" s="5">
        <f t="shared" si="0"/>
        <v>2400</v>
      </c>
    </row>
    <row r="35" spans="1:15">
      <c r="A35" s="7" t="s">
        <v>35</v>
      </c>
      <c r="B35" s="24">
        <v>32100</v>
      </c>
      <c r="C35" s="24">
        <v>16200</v>
      </c>
      <c r="D35" s="6">
        <v>1000</v>
      </c>
      <c r="E35" s="6"/>
      <c r="F35" s="6">
        <v>1000</v>
      </c>
      <c r="G35" s="6">
        <v>400</v>
      </c>
      <c r="H35" s="6"/>
      <c r="I35" s="6"/>
      <c r="J35" s="6"/>
      <c r="K35" s="6"/>
      <c r="L35" s="6"/>
      <c r="M35" s="6"/>
      <c r="N35" s="6"/>
      <c r="O35" s="5">
        <f t="shared" si="0"/>
        <v>2400</v>
      </c>
    </row>
    <row r="36" spans="1:15">
      <c r="A36" s="7" t="s">
        <v>34</v>
      </c>
      <c r="B36" s="24">
        <v>19700</v>
      </c>
      <c r="C36" s="24">
        <v>25300</v>
      </c>
      <c r="D36" s="6"/>
      <c r="E36" s="6"/>
      <c r="F36" s="6"/>
      <c r="G36" s="6">
        <v>500</v>
      </c>
      <c r="H36" s="6"/>
      <c r="I36" s="6"/>
      <c r="J36" s="6"/>
      <c r="K36" s="6"/>
      <c r="L36" s="6"/>
      <c r="M36" s="6"/>
      <c r="N36" s="6"/>
      <c r="O36" s="5">
        <f t="shared" si="0"/>
        <v>500</v>
      </c>
    </row>
    <row r="37" spans="1:15">
      <c r="A37" s="7" t="s">
        <v>33</v>
      </c>
      <c r="B37" s="24"/>
      <c r="C37" s="24">
        <v>4000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5">
        <f t="shared" si="0"/>
        <v>0</v>
      </c>
    </row>
    <row r="38" spans="1:15">
      <c r="A38" s="7" t="s">
        <v>32</v>
      </c>
      <c r="B38" s="24">
        <v>3700</v>
      </c>
      <c r="C38" s="24">
        <v>40400</v>
      </c>
      <c r="D38" s="6"/>
      <c r="E38" s="6">
        <v>3200</v>
      </c>
      <c r="F38" s="6">
        <v>5000</v>
      </c>
      <c r="G38" s="6"/>
      <c r="H38" s="6"/>
      <c r="I38" s="6"/>
      <c r="J38" s="6"/>
      <c r="K38" s="6"/>
      <c r="L38" s="6"/>
      <c r="M38" s="6"/>
      <c r="N38" s="6"/>
      <c r="O38" s="5">
        <f t="shared" si="0"/>
        <v>8200</v>
      </c>
    </row>
    <row r="39" spans="1:15">
      <c r="A39" s="7" t="s">
        <v>31</v>
      </c>
      <c r="B39" s="24"/>
      <c r="C39" s="24">
        <v>34000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5">
        <f t="shared" si="0"/>
        <v>0</v>
      </c>
    </row>
    <row r="40" spans="1:15">
      <c r="A40" s="7" t="s">
        <v>30</v>
      </c>
      <c r="B40" s="24">
        <v>17800</v>
      </c>
      <c r="C40" s="24">
        <v>11400</v>
      </c>
      <c r="D40" s="6">
        <v>7000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5">
        <f t="shared" si="0"/>
        <v>7000</v>
      </c>
    </row>
    <row r="41" spans="1:15">
      <c r="A41" s="7" t="s">
        <v>66</v>
      </c>
      <c r="B41" s="24">
        <v>4000</v>
      </c>
      <c r="C41" s="24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5"/>
    </row>
    <row r="42" spans="1:15">
      <c r="A42" s="7" t="s">
        <v>29</v>
      </c>
      <c r="B42" s="24">
        <v>27900</v>
      </c>
      <c r="C42" s="24">
        <v>36800</v>
      </c>
      <c r="D42" s="6"/>
      <c r="E42" s="6"/>
      <c r="F42" s="6"/>
      <c r="G42" s="6">
        <v>4200</v>
      </c>
      <c r="H42" s="6"/>
      <c r="I42" s="6"/>
      <c r="J42" s="6"/>
      <c r="K42" s="6"/>
      <c r="L42" s="6"/>
      <c r="M42" s="6"/>
      <c r="N42" s="6"/>
      <c r="O42" s="5">
        <f t="shared" si="0"/>
        <v>4200</v>
      </c>
    </row>
    <row r="43" spans="1:15">
      <c r="A43" s="7" t="s">
        <v>28</v>
      </c>
      <c r="B43" s="24">
        <v>800</v>
      </c>
      <c r="C43" s="24">
        <v>400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5">
        <f t="shared" si="0"/>
        <v>0</v>
      </c>
    </row>
    <row r="44" spans="1:15">
      <c r="A44" s="7" t="s">
        <v>54</v>
      </c>
      <c r="B44" s="24">
        <v>5400</v>
      </c>
      <c r="C44" s="24">
        <v>1500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5">
        <f t="shared" si="0"/>
        <v>0</v>
      </c>
    </row>
    <row r="45" spans="1:15">
      <c r="A45" s="7" t="s">
        <v>27</v>
      </c>
      <c r="B45" s="24">
        <v>54800</v>
      </c>
      <c r="C45" s="24">
        <v>37300</v>
      </c>
      <c r="D45" s="6"/>
      <c r="E45" s="6"/>
      <c r="F45" s="6">
        <v>800</v>
      </c>
      <c r="G45" s="6">
        <v>6000</v>
      </c>
      <c r="H45" s="6"/>
      <c r="I45" s="6"/>
      <c r="J45" s="6"/>
      <c r="K45" s="6"/>
      <c r="L45" s="6"/>
      <c r="M45" s="6"/>
      <c r="N45" s="6"/>
      <c r="O45" s="5">
        <f t="shared" si="0"/>
        <v>6800</v>
      </c>
    </row>
    <row r="46" spans="1:15">
      <c r="A46" s="7" t="s">
        <v>26</v>
      </c>
      <c r="B46" s="24">
        <v>28100</v>
      </c>
      <c r="C46" s="24">
        <v>8800</v>
      </c>
      <c r="D46" s="6">
        <v>1500</v>
      </c>
      <c r="E46" s="6">
        <v>800</v>
      </c>
      <c r="F46" s="6"/>
      <c r="G46" s="6">
        <v>7000</v>
      </c>
      <c r="H46" s="6"/>
      <c r="I46" s="6"/>
      <c r="J46" s="6"/>
      <c r="K46" s="6"/>
      <c r="L46" s="6"/>
      <c r="M46" s="6"/>
      <c r="N46" s="6"/>
      <c r="O46" s="5">
        <f t="shared" si="0"/>
        <v>9300</v>
      </c>
    </row>
    <row r="47" spans="1:15">
      <c r="A47" s="7" t="s">
        <v>57</v>
      </c>
      <c r="B47" s="24">
        <v>7100</v>
      </c>
      <c r="C47" s="24"/>
      <c r="D47" s="6"/>
      <c r="E47" s="6">
        <v>400</v>
      </c>
      <c r="F47" s="6"/>
      <c r="G47" s="6"/>
      <c r="H47" s="6"/>
      <c r="I47" s="6"/>
      <c r="J47" s="6"/>
      <c r="K47" s="6"/>
      <c r="L47" s="6"/>
      <c r="M47" s="6"/>
      <c r="N47" s="6"/>
      <c r="O47" s="5">
        <f t="shared" ref="O47" si="4">SUM(D47:N47)</f>
        <v>400</v>
      </c>
    </row>
    <row r="48" spans="1:15">
      <c r="A48" s="7" t="s">
        <v>55</v>
      </c>
      <c r="B48" s="24">
        <v>7500</v>
      </c>
      <c r="C48" s="24"/>
      <c r="D48" s="6"/>
      <c r="E48" s="6"/>
      <c r="F48" s="6"/>
      <c r="G48" s="6">
        <v>2000</v>
      </c>
      <c r="H48" s="6"/>
      <c r="I48" s="6"/>
      <c r="J48" s="6"/>
      <c r="K48" s="6"/>
      <c r="L48" s="6"/>
      <c r="M48" s="6"/>
      <c r="N48" s="6"/>
      <c r="O48" s="5">
        <f t="shared" si="0"/>
        <v>2000</v>
      </c>
    </row>
    <row r="49" spans="1:15">
      <c r="A49" s="7" t="s">
        <v>25</v>
      </c>
      <c r="B49" s="24">
        <v>5000</v>
      </c>
      <c r="C49" s="24">
        <v>500</v>
      </c>
      <c r="D49" s="6">
        <v>4000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5">
        <f t="shared" si="0"/>
        <v>4000</v>
      </c>
    </row>
    <row r="50" spans="1:15">
      <c r="A50" s="7" t="s">
        <v>3</v>
      </c>
      <c r="B50" s="24">
        <v>464400</v>
      </c>
      <c r="C50" s="24">
        <v>39574.5</v>
      </c>
      <c r="D50" s="6"/>
      <c r="E50" s="6">
        <v>7900</v>
      </c>
      <c r="F50" s="6"/>
      <c r="G50" s="6">
        <v>1000</v>
      </c>
      <c r="H50" s="6"/>
      <c r="I50" s="6"/>
      <c r="J50" s="6"/>
      <c r="K50" s="6"/>
      <c r="L50" s="6"/>
      <c r="M50" s="6"/>
      <c r="N50" s="6"/>
      <c r="O50" s="5">
        <f t="shared" si="0"/>
        <v>8900</v>
      </c>
    </row>
    <row r="51" spans="1:15">
      <c r="A51" s="7" t="s">
        <v>24</v>
      </c>
      <c r="C51" s="24">
        <v>400</v>
      </c>
      <c r="D51" s="6">
        <v>4800</v>
      </c>
      <c r="E51" s="6">
        <v>5800</v>
      </c>
      <c r="F51" s="6"/>
      <c r="G51" s="6">
        <v>3000</v>
      </c>
      <c r="H51" s="6"/>
      <c r="I51" s="6"/>
      <c r="J51" s="6"/>
      <c r="K51" s="6"/>
      <c r="L51" s="6"/>
      <c r="M51" s="6"/>
      <c r="N51" s="6"/>
      <c r="O51" s="5">
        <f t="shared" si="0"/>
        <v>13600</v>
      </c>
    </row>
    <row r="52" spans="1:15">
      <c r="A52" s="7" t="s">
        <v>2</v>
      </c>
      <c r="B52" s="24">
        <v>341250</v>
      </c>
      <c r="C52" s="24">
        <v>232794.06</v>
      </c>
      <c r="D52" s="6">
        <v>37908.82</v>
      </c>
      <c r="E52" s="6">
        <v>33500</v>
      </c>
      <c r="F52" s="6">
        <v>28325</v>
      </c>
      <c r="G52" s="6">
        <v>34000</v>
      </c>
      <c r="H52" s="6"/>
      <c r="I52" s="6"/>
      <c r="J52" s="6"/>
      <c r="K52" s="6"/>
      <c r="L52" s="6"/>
      <c r="M52" s="6"/>
      <c r="N52" s="6"/>
      <c r="O52" s="5">
        <f t="shared" si="0"/>
        <v>133733.82</v>
      </c>
    </row>
    <row r="53" spans="1:15">
      <c r="A53" s="4" t="s">
        <v>1</v>
      </c>
      <c r="B53" s="20">
        <f>SUM(B4:B52)</f>
        <v>1493442.62</v>
      </c>
      <c r="C53" s="20">
        <f t="shared" ref="C53:I53" si="5">SUM(C4:C52)</f>
        <v>982889.59000000008</v>
      </c>
      <c r="D53" s="20">
        <f t="shared" si="5"/>
        <v>121674.36000000002</v>
      </c>
      <c r="E53" s="20">
        <f t="shared" si="5"/>
        <v>69744.44</v>
      </c>
      <c r="F53" s="20">
        <f t="shared" si="5"/>
        <v>95865.83</v>
      </c>
      <c r="G53" s="20">
        <f t="shared" si="5"/>
        <v>105155.81</v>
      </c>
      <c r="H53" s="20">
        <f t="shared" si="5"/>
        <v>0</v>
      </c>
      <c r="I53" s="20">
        <f t="shared" si="5"/>
        <v>0</v>
      </c>
      <c r="J53" s="20">
        <f>SUM(J10:J52)</f>
        <v>0</v>
      </c>
      <c r="K53" s="20">
        <f>SUM(K7:K52)</f>
        <v>0</v>
      </c>
      <c r="L53" s="20">
        <f>SUM(L10:L52)</f>
        <v>0</v>
      </c>
      <c r="M53" s="20">
        <f>SUM(M4:M52)</f>
        <v>0</v>
      </c>
      <c r="N53" s="20">
        <f>SUM(N4:N52)</f>
        <v>0</v>
      </c>
      <c r="O53" s="3">
        <f>SUM(O4:O52)</f>
        <v>392440.44</v>
      </c>
    </row>
    <row r="54" spans="1:15" s="8" customFormat="1">
      <c r="A54" s="2" t="s">
        <v>0</v>
      </c>
      <c r="B54" s="2"/>
      <c r="C54" s="2"/>
      <c r="D54" s="14"/>
      <c r="E54" s="14"/>
      <c r="F54" s="14"/>
      <c r="G54" s="14"/>
      <c r="H54" s="14"/>
      <c r="I54" s="14"/>
      <c r="J54" s="14"/>
      <c r="K54" s="14"/>
      <c r="L54" s="14"/>
      <c r="M54" s="13"/>
      <c r="N54" s="13"/>
      <c r="O54" s="16"/>
    </row>
    <row r="55" spans="1:15" s="8" customFormat="1">
      <c r="A55" s="15"/>
      <c r="B55" s="15"/>
      <c r="C55" s="15"/>
      <c r="D55" s="14"/>
      <c r="E55" s="14"/>
      <c r="F55" s="14"/>
      <c r="G55" s="14"/>
      <c r="H55" s="14"/>
      <c r="I55" s="14"/>
      <c r="J55" s="14"/>
      <c r="K55" s="14"/>
      <c r="L55" s="14"/>
      <c r="M55" s="13"/>
      <c r="N55" s="13"/>
      <c r="O55" s="12"/>
    </row>
    <row r="56" spans="1:15" s="8" customFormat="1" ht="21.75" thickBot="1">
      <c r="A56" s="27" t="s">
        <v>23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1" t="s">
        <v>22</v>
      </c>
    </row>
    <row r="57" spans="1:15" s="8" customFormat="1" ht="15.75" thickBot="1">
      <c r="A57" s="11" t="s">
        <v>21</v>
      </c>
      <c r="B57" s="11">
        <v>2011</v>
      </c>
      <c r="C57" s="11">
        <v>2012</v>
      </c>
      <c r="D57" s="10" t="s">
        <v>20</v>
      </c>
      <c r="E57" s="10" t="s">
        <v>19</v>
      </c>
      <c r="F57" s="10" t="s">
        <v>18</v>
      </c>
      <c r="G57" s="10" t="s">
        <v>17</v>
      </c>
      <c r="H57" s="10" t="s">
        <v>16</v>
      </c>
      <c r="I57" s="10" t="s">
        <v>15</v>
      </c>
      <c r="J57" s="10" t="s">
        <v>14</v>
      </c>
      <c r="K57" s="10" t="s">
        <v>13</v>
      </c>
      <c r="L57" s="10" t="s">
        <v>12</v>
      </c>
      <c r="M57" s="10" t="s">
        <v>11</v>
      </c>
      <c r="N57" s="10" t="s">
        <v>10</v>
      </c>
      <c r="O57" s="9">
        <v>2013</v>
      </c>
    </row>
    <row r="58" spans="1:15" s="8" customFormat="1">
      <c r="A58" s="7" t="s">
        <v>9</v>
      </c>
      <c r="B58" s="22"/>
      <c r="C58" s="22">
        <v>50409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5">
        <f t="shared" ref="O58:O66" si="6">SUM(D58:N58)</f>
        <v>0</v>
      </c>
    </row>
    <row r="59" spans="1:15">
      <c r="A59" s="7" t="s">
        <v>8</v>
      </c>
      <c r="B59" s="22">
        <v>101756.44</v>
      </c>
      <c r="C59" s="22">
        <v>343398.28</v>
      </c>
      <c r="D59" s="6">
        <v>71141.23</v>
      </c>
      <c r="E59" s="6">
        <v>207418.98</v>
      </c>
      <c r="F59" s="6"/>
      <c r="G59" s="6"/>
      <c r="H59" s="6"/>
      <c r="I59" s="6"/>
      <c r="J59" s="6"/>
      <c r="K59" s="6"/>
      <c r="L59" s="6"/>
      <c r="M59" s="6"/>
      <c r="N59" s="6"/>
      <c r="O59" s="5">
        <f t="shared" si="6"/>
        <v>278560.21000000002</v>
      </c>
    </row>
    <row r="60" spans="1:15">
      <c r="A60" s="7" t="s">
        <v>7</v>
      </c>
      <c r="B60" s="22">
        <v>235442.1</v>
      </c>
      <c r="C60" s="22">
        <v>861158.97</v>
      </c>
      <c r="D60" s="6">
        <v>135242.84</v>
      </c>
      <c r="E60" s="6">
        <v>10659.38</v>
      </c>
      <c r="F60" s="6">
        <v>173146.77</v>
      </c>
      <c r="G60" s="6">
        <v>27886.82</v>
      </c>
      <c r="H60" s="6"/>
      <c r="I60" s="6"/>
      <c r="J60" s="6"/>
      <c r="K60" s="6"/>
      <c r="L60" s="6"/>
      <c r="M60" s="6"/>
      <c r="N60" s="6"/>
      <c r="O60" s="5">
        <f t="shared" si="6"/>
        <v>346935.81</v>
      </c>
    </row>
    <row r="61" spans="1:15">
      <c r="A61" s="7" t="s">
        <v>6</v>
      </c>
      <c r="B61" s="22">
        <v>98387.8</v>
      </c>
      <c r="C61" s="22">
        <v>51835.34</v>
      </c>
      <c r="D61" s="6"/>
      <c r="E61" s="6"/>
      <c r="F61" s="6">
        <v>8979.7999999999993</v>
      </c>
      <c r="G61" s="6">
        <v>38000</v>
      </c>
      <c r="H61" s="6"/>
      <c r="I61" s="6"/>
      <c r="J61" s="6"/>
      <c r="K61" s="6"/>
      <c r="L61" s="6"/>
      <c r="M61" s="6"/>
      <c r="N61" s="6"/>
      <c r="O61" s="5">
        <f t="shared" si="6"/>
        <v>46979.8</v>
      </c>
    </row>
    <row r="62" spans="1:15">
      <c r="A62" s="7" t="s">
        <v>5</v>
      </c>
      <c r="B62" s="22"/>
      <c r="C62" s="22">
        <v>23659.5</v>
      </c>
      <c r="D62" s="6"/>
      <c r="E62" s="6"/>
      <c r="F62" s="6"/>
      <c r="G62" s="6">
        <v>2805.7</v>
      </c>
      <c r="H62" s="6"/>
      <c r="I62" s="6"/>
      <c r="J62" s="6"/>
      <c r="K62" s="6"/>
      <c r="L62" s="6"/>
      <c r="M62" s="6"/>
      <c r="N62" s="6"/>
      <c r="O62" s="5">
        <f t="shared" si="6"/>
        <v>2805.7</v>
      </c>
    </row>
    <row r="63" spans="1:15">
      <c r="A63" s="7" t="s">
        <v>4</v>
      </c>
      <c r="B63" s="22">
        <v>1443</v>
      </c>
      <c r="C63" s="22">
        <v>1200</v>
      </c>
      <c r="D63" s="6"/>
      <c r="E63" s="6"/>
      <c r="F63" s="6">
        <v>8000</v>
      </c>
      <c r="G63" s="6"/>
      <c r="H63" s="6"/>
      <c r="I63" s="6"/>
      <c r="J63" s="6"/>
      <c r="K63" s="6"/>
      <c r="L63" s="6"/>
      <c r="M63" s="6"/>
      <c r="N63" s="6"/>
      <c r="O63" s="5">
        <f t="shared" si="6"/>
        <v>8000</v>
      </c>
    </row>
    <row r="64" spans="1:15">
      <c r="A64" s="7" t="s">
        <v>58</v>
      </c>
      <c r="B64" s="22"/>
      <c r="C64" s="22"/>
      <c r="D64" s="6"/>
      <c r="E64" s="6">
        <v>2000</v>
      </c>
      <c r="F64" s="6"/>
      <c r="G64" s="6"/>
      <c r="H64" s="6"/>
      <c r="I64" s="6"/>
      <c r="J64" s="6"/>
      <c r="K64" s="6"/>
      <c r="L64" s="6"/>
      <c r="M64" s="6"/>
      <c r="N64" s="6"/>
      <c r="O64" s="5">
        <f t="shared" si="6"/>
        <v>2000</v>
      </c>
    </row>
    <row r="65" spans="1:15">
      <c r="A65" s="7" t="s">
        <v>3</v>
      </c>
      <c r="B65" s="22">
        <v>2598129.4</v>
      </c>
      <c r="C65" s="22">
        <v>362347.27</v>
      </c>
      <c r="D65" s="6">
        <v>6594.29</v>
      </c>
      <c r="E65" s="6">
        <v>45160</v>
      </c>
      <c r="F65" s="6">
        <v>20000</v>
      </c>
      <c r="G65" s="6">
        <v>24376.34</v>
      </c>
      <c r="H65" s="6"/>
      <c r="I65" s="6"/>
      <c r="J65" s="6"/>
      <c r="K65" s="6"/>
      <c r="L65" s="6"/>
      <c r="M65" s="6"/>
      <c r="N65" s="6"/>
      <c r="O65" s="5">
        <f t="shared" si="6"/>
        <v>96130.63</v>
      </c>
    </row>
    <row r="66" spans="1:15">
      <c r="A66" s="7" t="s">
        <v>2</v>
      </c>
      <c r="B66" s="22">
        <v>4037996</v>
      </c>
      <c r="C66" s="22">
        <v>4004711.89</v>
      </c>
      <c r="D66" s="6">
        <v>223134.43</v>
      </c>
      <c r="E66" s="6">
        <v>136244.4</v>
      </c>
      <c r="F66" s="6">
        <v>203102.69</v>
      </c>
      <c r="G66" s="6">
        <v>220184.85</v>
      </c>
      <c r="H66" s="6"/>
      <c r="I66" s="6"/>
      <c r="J66" s="6"/>
      <c r="K66" s="6"/>
      <c r="L66" s="6"/>
      <c r="M66" s="6"/>
      <c r="N66" s="6"/>
      <c r="O66" s="5">
        <f t="shared" si="6"/>
        <v>782666.37</v>
      </c>
    </row>
    <row r="67" spans="1:15">
      <c r="A67" s="4" t="s">
        <v>1</v>
      </c>
      <c r="B67" s="20">
        <f t="shared" ref="B67:I67" si="7">SUM(B58:B66)</f>
        <v>7073154.7400000002</v>
      </c>
      <c r="C67" s="20">
        <f>SUM(C58:C66)</f>
        <v>5698720.25</v>
      </c>
      <c r="D67" s="20">
        <f t="shared" si="7"/>
        <v>436112.79000000004</v>
      </c>
      <c r="E67" s="20">
        <f t="shared" si="7"/>
        <v>401482.76</v>
      </c>
      <c r="F67" s="20">
        <f t="shared" si="7"/>
        <v>413229.26</v>
      </c>
      <c r="G67" s="20">
        <f t="shared" si="7"/>
        <v>313253.71000000002</v>
      </c>
      <c r="H67" s="20">
        <f t="shared" si="7"/>
        <v>0</v>
      </c>
      <c r="I67" s="20">
        <f t="shared" si="7"/>
        <v>0</v>
      </c>
      <c r="J67" s="20">
        <f>SUM(J59:J66)</f>
        <v>0</v>
      </c>
      <c r="K67" s="20">
        <f>SUM(K58:K66)</f>
        <v>0</v>
      </c>
      <c r="L67" s="20">
        <f>SUM(L59:L66)</f>
        <v>0</v>
      </c>
      <c r="M67" s="20">
        <f>SUM(M58:M66)</f>
        <v>0</v>
      </c>
      <c r="N67" s="20">
        <f>SUM(N58:N66)</f>
        <v>0</v>
      </c>
      <c r="O67" s="3">
        <f>SUM(O59:O66)</f>
        <v>1564078.52</v>
      </c>
    </row>
    <row r="68" spans="1:15">
      <c r="A68" s="2" t="s">
        <v>0</v>
      </c>
      <c r="B68" s="2"/>
      <c r="C68" s="25"/>
      <c r="D68" s="2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</sheetData>
  <sheetProtection password="C76B" sheet="1" objects="1" scenarios="1"/>
  <mergeCells count="3">
    <mergeCell ref="A2:N2"/>
    <mergeCell ref="A56:N56"/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2012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2013-06-07T18:10:38Z</dcterms:modified>
</cp:coreProperties>
</file>