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30" windowWidth="18915" windowHeight="11535"/>
  </bookViews>
  <sheets>
    <sheet name="TABELA 03 2012" sheetId="4" r:id="rId1"/>
    <sheet name="Plan1" sheetId="1" r:id="rId2"/>
    <sheet name="Plan2" sheetId="2" r:id="rId3"/>
    <sheet name="Plan3" sheetId="3" r:id="rId4"/>
  </sheets>
  <calcPr calcId="125725"/>
</workbook>
</file>

<file path=xl/calcChain.xml><?xml version="1.0" encoding="utf-8"?>
<calcChain xmlns="http://schemas.openxmlformats.org/spreadsheetml/2006/main">
  <c r="K55" i="4"/>
  <c r="O68"/>
  <c r="O63"/>
  <c r="O29"/>
  <c r="C71"/>
  <c r="B71"/>
  <c r="C55"/>
  <c r="B55"/>
  <c r="O33"/>
  <c r="O67"/>
  <c r="O49"/>
  <c r="O13"/>
  <c r="O50"/>
  <c r="O4"/>
  <c r="O6"/>
  <c r="O7"/>
  <c r="O9"/>
  <c r="O10"/>
  <c r="O12"/>
  <c r="O14"/>
  <c r="O15"/>
  <c r="O16"/>
  <c r="O17"/>
  <c r="O18"/>
  <c r="O19"/>
  <c r="O20"/>
  <c r="O21"/>
  <c r="O22"/>
  <c r="O24"/>
  <c r="O25"/>
  <c r="O23"/>
  <c r="O26"/>
  <c r="O28"/>
  <c r="O31"/>
  <c r="O32"/>
  <c r="O34"/>
  <c r="O36"/>
  <c r="O37"/>
  <c r="O38"/>
  <c r="O39"/>
  <c r="O40"/>
  <c r="O41"/>
  <c r="O43"/>
  <c r="O45"/>
  <c r="O46"/>
  <c r="O47"/>
  <c r="O48"/>
  <c r="O51"/>
  <c r="O52"/>
  <c r="O53"/>
  <c r="O54"/>
  <c r="D55"/>
  <c r="E55"/>
  <c r="F55"/>
  <c r="G55"/>
  <c r="H55"/>
  <c r="I55"/>
  <c r="J55"/>
  <c r="L55"/>
  <c r="M55"/>
  <c r="N55"/>
  <c r="O60"/>
  <c r="O61"/>
  <c r="O62"/>
  <c r="O64"/>
  <c r="O65"/>
  <c r="O66"/>
  <c r="O69"/>
  <c r="O70"/>
  <c r="D71"/>
  <c r="E71"/>
  <c r="F71"/>
  <c r="G71"/>
  <c r="H71"/>
  <c r="I71"/>
  <c r="J71"/>
  <c r="K71"/>
  <c r="L71"/>
  <c r="M71"/>
  <c r="N71"/>
  <c r="O71" l="1"/>
  <c r="O55"/>
</calcChain>
</file>

<file path=xl/sharedStrings.xml><?xml version="1.0" encoding="utf-8"?>
<sst xmlns="http://schemas.openxmlformats.org/spreadsheetml/2006/main" count="95" uniqueCount="71">
  <si>
    <t>Fonte: Secretaria Geral – SEG</t>
  </si>
  <si>
    <t xml:space="preserve">T O T A L </t>
  </si>
  <si>
    <t xml:space="preserve">TCE - Tomada de Contas Especial </t>
  </si>
  <si>
    <t xml:space="preserve">SPC - Solicitação de Prestações de Contas de Recursos Antecipados </t>
  </si>
  <si>
    <t>PCR - Prestação de Contas de Recursos Antecipados - Servidor</t>
  </si>
  <si>
    <t xml:space="preserve">PCR - Prestação de Contas de  Recursos Repassados </t>
  </si>
  <si>
    <t xml:space="preserve">PCR - Prestação de Contas de Recursos de Transferências Voluntárias </t>
  </si>
  <si>
    <t xml:space="preserve">PCA - Prestação de Contas de Administrador </t>
  </si>
  <si>
    <t xml:space="preserve">PCA - Prestação de Contas Anual de Unidade Gestora </t>
  </si>
  <si>
    <r>
      <t xml:space="preserve">APC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Prestação de Contas de Recursos Antecipados</t>
    </r>
  </si>
  <si>
    <t>Dez</t>
  </si>
  <si>
    <t>Nov</t>
  </si>
  <si>
    <t>Out</t>
  </si>
  <si>
    <t>Set</t>
  </si>
  <si>
    <t>Ago</t>
  </si>
  <si>
    <t>Jul</t>
  </si>
  <si>
    <t>Jun</t>
  </si>
  <si>
    <t>Mai</t>
  </si>
  <si>
    <t>Abr</t>
  </si>
  <si>
    <t>Mar</t>
  </si>
  <si>
    <t>Jan-Fev</t>
  </si>
  <si>
    <t xml:space="preserve">Tipo de Processo </t>
  </si>
  <si>
    <t>Em R$</t>
  </si>
  <si>
    <t>D É B I T O</t>
  </si>
  <si>
    <t>SPE - Solicitação de Atos de Pessoal</t>
  </si>
  <si>
    <t>SLC - Solicitação de Licitações, Contratos, Convênios e Atos Jurídicos Análogos</t>
  </si>
  <si>
    <t>RPA - Repreentação - Agente Público (Art. 100 RI)</t>
  </si>
  <si>
    <t xml:space="preserve">RLI - Inspeção referente a Registros Contábeis e Execução Orçamentária </t>
  </si>
  <si>
    <t>RLI - Inspeção referente a Atos de Pessoal</t>
  </si>
  <si>
    <t xml:space="preserve">RLA - Auditoria Ordinária </t>
  </si>
  <si>
    <t xml:space="preserve">RLA - Auditoria em Licitações e Contratos </t>
  </si>
  <si>
    <t>RLA - Auditoria Especial - art. 3º, I, da Resolução TC-10/2007</t>
  </si>
  <si>
    <t xml:space="preserve">RLA - Auditoria de Registros Contábeis e Execução Orçamentária </t>
  </si>
  <si>
    <t>RLA - Relatório de Auditoria</t>
  </si>
  <si>
    <t>RLA - Auditoria de Atos de Pessoal</t>
  </si>
  <si>
    <t xml:space="preserve">REP - Representação do Poder Judiciário </t>
  </si>
  <si>
    <t xml:space="preserve">REP - Representação do Ministério Público </t>
  </si>
  <si>
    <t xml:space="preserve">REP - Representação de Agente Público </t>
  </si>
  <si>
    <t xml:space="preserve">REP - Representação - art. 113, § 1º, da Lei nº 8.666/93 </t>
  </si>
  <si>
    <t>PPA - Pensão e Auxílio Especial</t>
  </si>
  <si>
    <t>PDI - Processo Diverso</t>
  </si>
  <si>
    <t xml:space="preserve">DEN - Denúncia </t>
  </si>
  <si>
    <t>RLI - Inspeção referente a Licitações e Contratos</t>
  </si>
  <si>
    <t>RPL - Repreentação - Licitação (Art. 113 Lei 8.666/93)</t>
  </si>
  <si>
    <t>RPJ - Repreentação - Judicial (Art. 100 RI)</t>
  </si>
  <si>
    <t>RLA - Auditoria Ordinária</t>
  </si>
  <si>
    <t xml:space="preserve">TABELA 03 - DECISÕES DO TRIBUNAL PLENO COM APLICAÇÃO DE MULTAS E/OU IMPUTAÇÃO DE DÉBITO </t>
  </si>
  <si>
    <t>REP - Representação de Conselheiro</t>
  </si>
  <si>
    <t>PMO - Processo de Monitoramento</t>
  </si>
  <si>
    <t>RPE - Representação</t>
  </si>
  <si>
    <t>RLA - Auditoria Operacional</t>
  </si>
  <si>
    <t>PPA - Registro de Ato de Pensão e Auxílio Especial</t>
  </si>
  <si>
    <t xml:space="preserve">PCA - Prestação de Contas de Recursos Antecipados </t>
  </si>
  <si>
    <t xml:space="preserve">REP - Representação do Ministério Público junto ao Tribunal de Contas </t>
  </si>
  <si>
    <t>RLA - Auditoria sobre Recursos Transferidos (antecipações, subvenções, auxílios e</t>
  </si>
  <si>
    <r>
      <t xml:space="preserve">ALC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Licitações, Contrato, Conv. e Atos Jurídicos Análogos</t>
    </r>
  </si>
  <si>
    <r>
      <t xml:space="preserve">AOR - Auditoria Ordinária </t>
    </r>
    <r>
      <rPr>
        <i/>
        <sz val="10"/>
        <color theme="1"/>
        <rFont val="Calibri"/>
        <family val="2"/>
        <scheme val="minor"/>
      </rPr>
      <t>in loco</t>
    </r>
  </si>
  <si>
    <r>
      <t xml:space="preserve">APE - Auditoria </t>
    </r>
    <r>
      <rPr>
        <i/>
        <sz val="10"/>
        <color theme="1"/>
        <rFont val="Calibri"/>
        <family val="2"/>
        <scheme val="minor"/>
      </rPr>
      <t xml:space="preserve">in loco </t>
    </r>
    <r>
      <rPr>
        <sz val="10"/>
        <color theme="1"/>
        <rFont val="Calibri"/>
        <family val="2"/>
        <scheme val="minor"/>
      </rPr>
      <t>de Atos de Pessoal</t>
    </r>
  </si>
  <si>
    <t>APE - Registro de Atos de Admissão de Pessoal</t>
  </si>
  <si>
    <t>APE - Registro de Ato de Aposentadoria</t>
  </si>
  <si>
    <r>
      <t xml:space="preserve">ARC - Auditoria </t>
    </r>
    <r>
      <rPr>
        <i/>
        <sz val="10"/>
        <color theme="1"/>
        <rFont val="Calibri"/>
        <family val="2"/>
        <scheme val="minor"/>
      </rPr>
      <t>in loco</t>
    </r>
    <r>
      <rPr>
        <sz val="10"/>
        <color theme="1"/>
        <rFont val="Calibri"/>
        <family val="2"/>
        <scheme val="minor"/>
      </rPr>
      <t xml:space="preserve">de Registros Contábeis e Execução Orçamentária </t>
    </r>
  </si>
  <si>
    <t>BLA - Balanço Anual</t>
  </si>
  <si>
    <t xml:space="preserve">ELC -Edital de Concorrência </t>
  </si>
  <si>
    <t>LCC - Convênio ou Instrumento Análogo</t>
  </si>
  <si>
    <t>LCC - Contrato decorrente de Licitação</t>
  </si>
  <si>
    <t>LCC - Dispensa de Licitação</t>
  </si>
  <si>
    <t>LCC - Inexigibilidade de Licitação</t>
  </si>
  <si>
    <t>LCC - Licitações, Contratos, Convênios e Instrumentos Análogos</t>
  </si>
  <si>
    <t>LCC - Processo Licitatório</t>
  </si>
  <si>
    <t>LRF - Verificação da Lei de Responsabilidade Fiscal</t>
  </si>
  <si>
    <r>
      <t xml:space="preserve">                                                                                                                                                          M U L T A                                                                                                                                                                       </t>
    </r>
    <r>
      <rPr>
        <i/>
        <sz val="16"/>
        <color theme="1"/>
        <rFont val="Calibri"/>
        <family val="2"/>
        <scheme val="minor"/>
      </rPr>
      <t>Em R$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</si>
</sst>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6.5"/>
      <color theme="1"/>
      <name val="Arial"/>
      <family val="2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5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medium">
        <color rgb="FFC00000"/>
      </left>
      <right/>
      <top style="medium">
        <color rgb="FFC00000"/>
      </top>
      <bottom style="medium">
        <color rgb="FFC00000"/>
      </bottom>
      <diagonal/>
    </border>
    <border>
      <left style="medium">
        <color rgb="FFC00000"/>
      </left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 style="medium">
        <color rgb="FFC00000"/>
      </right>
      <top style="medium">
        <color rgb="FFC00000"/>
      </top>
      <bottom style="medium">
        <color rgb="FFC00000"/>
      </bottom>
      <diagonal/>
    </border>
    <border>
      <left/>
      <right/>
      <top/>
      <bottom style="medium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justify"/>
    </xf>
    <xf numFmtId="43" fontId="4" fillId="2" borderId="1" xfId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horizontal="center" vertical="center"/>
    </xf>
    <xf numFmtId="43" fontId="4" fillId="0" borderId="1" xfId="1" applyFont="1" applyFill="1" applyBorder="1" applyAlignment="1">
      <alignment vertical="center"/>
    </xf>
    <xf numFmtId="43" fontId="5" fillId="0" borderId="2" xfId="1" applyFont="1" applyFill="1" applyBorder="1" applyAlignment="1">
      <alignment vertical="center"/>
    </xf>
    <xf numFmtId="0" fontId="6" fillId="0" borderId="3" xfId="0" applyNumberFormat="1" applyFont="1" applyFill="1" applyBorder="1" applyAlignment="1">
      <alignment vertical="center"/>
    </xf>
    <xf numFmtId="0" fontId="0" fillId="0" borderId="0" xfId="0" applyFill="1"/>
    <xf numFmtId="0" fontId="2" fillId="3" borderId="4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43" fontId="5" fillId="0" borderId="0" xfId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center" vertical="center"/>
    </xf>
    <xf numFmtId="43" fontId="4" fillId="0" borderId="0" xfId="1" applyFont="1" applyFill="1" applyBorder="1" applyAlignment="1">
      <alignment horizontal="right" vertical="center"/>
    </xf>
    <xf numFmtId="43" fontId="4" fillId="0" borderId="8" xfId="1" applyFont="1" applyFill="1" applyBorder="1" applyAlignment="1">
      <alignment vertical="center"/>
    </xf>
    <xf numFmtId="43" fontId="5" fillId="0" borderId="9" xfId="1" applyFont="1" applyFill="1" applyBorder="1" applyAlignment="1">
      <alignment vertical="center"/>
    </xf>
    <xf numFmtId="43" fontId="4" fillId="2" borderId="2" xfId="1" applyFont="1" applyFill="1" applyBorder="1" applyAlignment="1">
      <alignment vertical="center"/>
    </xf>
    <xf numFmtId="0" fontId="8" fillId="2" borderId="7" xfId="0" applyFont="1" applyFill="1" applyBorder="1" applyAlignment="1">
      <alignment horizontal="center" vertical="center"/>
    </xf>
    <xf numFmtId="43" fontId="6" fillId="0" borderId="3" xfId="1" applyFont="1" applyFill="1" applyBorder="1" applyAlignment="1">
      <alignment vertical="center"/>
    </xf>
    <xf numFmtId="43" fontId="5" fillId="0" borderId="3" xfId="1" applyFont="1" applyFill="1" applyBorder="1" applyAlignment="1">
      <alignment vertical="center"/>
    </xf>
    <xf numFmtId="43" fontId="3" fillId="0" borderId="0" xfId="1" applyFont="1" applyAlignment="1">
      <alignment horizontal="right"/>
    </xf>
    <xf numFmtId="43" fontId="2" fillId="0" borderId="0" xfId="0" applyNumberFormat="1" applyFont="1" applyAlignment="1">
      <alignment horizontal="center" vertical="center"/>
    </xf>
    <xf numFmtId="0" fontId="6" fillId="0" borderId="10" xfId="0" applyNumberFormat="1" applyFont="1" applyFill="1" applyBorder="1" applyAlignment="1">
      <alignment vertical="center"/>
    </xf>
    <xf numFmtId="43" fontId="5" fillId="0" borderId="10" xfId="1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center"/>
    </xf>
  </cellXfs>
  <cellStyles count="2"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>
              <a:defRPr/>
            </a:pPr>
            <a:r>
              <a:rPr lang="pt-BR" sz="1200"/>
              <a:t>Multas imputadas pelo Tribunal Pleno</a:t>
            </a:r>
          </a:p>
          <a:p>
            <a:pPr>
              <a:defRPr/>
            </a:pPr>
            <a:r>
              <a:rPr lang="pt-BR" sz="1000" b="0" i="1"/>
              <a:t>Período: 2011, 2012</a:t>
            </a:r>
            <a:r>
              <a:rPr lang="pt-BR" sz="1000" b="0" i="1" baseline="0"/>
              <a:t> e 2013 (mês)</a:t>
            </a:r>
            <a:endParaRPr lang="pt-BR" sz="1000" b="0" i="1"/>
          </a:p>
        </c:rich>
      </c:tx>
      <c:layout/>
      <c:overlay val="1"/>
    </c:title>
    <c:plotArea>
      <c:layout>
        <c:manualLayout>
          <c:layoutTarget val="inner"/>
          <c:xMode val="edge"/>
          <c:yMode val="edge"/>
          <c:x val="0.11823616587394364"/>
          <c:y val="0.2088079615048119"/>
          <c:w val="0.81521664675939598"/>
          <c:h val="0.65050707203266267"/>
        </c:manualLayout>
      </c:layout>
      <c:barChart>
        <c:barDir val="col"/>
        <c:grouping val="clustered"/>
        <c:ser>
          <c:idx val="0"/>
          <c:order val="0"/>
          <c:tx>
            <c:strRef>
              <c:f>'TABELA 03 2012'!$B$55:$N$55</c:f>
              <c:strCache>
                <c:ptCount val="1"/>
                <c:pt idx="0">
                  <c:v> 1.493.442,62   982.889,59   121.674,36   69.744,44   95.865,83   105.155,81   41.400,00   139.000,00   130.400,00   55.320,00   -     -     -   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gradFill>
                <a:gsLst>
                  <a:gs pos="0">
                    <a:schemeClr val="accent1">
                      <a:tint val="66000"/>
                      <a:satMod val="160000"/>
                    </a:schemeClr>
                  </a:gs>
                  <a:gs pos="50000">
                    <a:schemeClr val="accent1">
                      <a:tint val="44500"/>
                      <a:satMod val="160000"/>
                    </a:schemeClr>
                  </a:gs>
                  <a:gs pos="100000">
                    <a:schemeClr val="accent1">
                      <a:tint val="23500"/>
                      <a:satMod val="160000"/>
                    </a:schemeClr>
                  </a:gs>
                </a:gsLst>
                <a:lin ang="5400000" scaled="0"/>
              </a:gradFill>
            </a:ln>
            <a:scene3d>
              <a:camera prst="orthographicFront"/>
              <a:lightRig rig="threePt" dir="t"/>
            </a:scene3d>
            <a:sp3d>
              <a:bevelT/>
              <a:bevelB/>
            </a:sp3d>
          </c:spPr>
          <c:cat>
            <c:strRef>
              <c:f>'TABELA 03 2012'!$B$3:$O$3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2012'!$B$55:$O$55</c:f>
              <c:numCache>
                <c:formatCode>_-* #,##0.00_-;\-* #,##0.00_-;_-* "-"??_-;_-@_-</c:formatCode>
                <c:ptCount val="14"/>
                <c:pt idx="0">
                  <c:v>1493442.62</c:v>
                </c:pt>
                <c:pt idx="1">
                  <c:v>982889.59000000008</c:v>
                </c:pt>
                <c:pt idx="2">
                  <c:v>121674.36000000002</c:v>
                </c:pt>
                <c:pt idx="3">
                  <c:v>69744.44</c:v>
                </c:pt>
                <c:pt idx="4">
                  <c:v>95865.83</c:v>
                </c:pt>
                <c:pt idx="5">
                  <c:v>105155.81</c:v>
                </c:pt>
                <c:pt idx="6">
                  <c:v>41400</c:v>
                </c:pt>
                <c:pt idx="7">
                  <c:v>139000</c:v>
                </c:pt>
                <c:pt idx="8">
                  <c:v>130400</c:v>
                </c:pt>
                <c:pt idx="9">
                  <c:v>55320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752860.44</c:v>
                </c:pt>
              </c:numCache>
            </c:numRef>
          </c:val>
        </c:ser>
        <c:axId val="71069696"/>
        <c:axId val="71071232"/>
      </c:barChart>
      <c:catAx>
        <c:axId val="71069696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>
                <a:solidFill>
                  <a:srgbClr val="7030A0"/>
                </a:solidFill>
              </a:defRPr>
            </a:pPr>
            <a:endParaRPr lang="pt-BR"/>
          </a:p>
        </c:txPr>
        <c:crossAx val="71071232"/>
        <c:crosses val="autoZero"/>
        <c:auto val="1"/>
        <c:lblAlgn val="ctr"/>
        <c:lblOffset val="100"/>
      </c:catAx>
      <c:valAx>
        <c:axId val="71071232"/>
        <c:scaling>
          <c:orientation val="minMax"/>
        </c:scaling>
        <c:axPos val="l"/>
        <c:majorGridlines/>
        <c:numFmt formatCode="_-* #,##0.00_-;\-* #,##0.00_-;_-* &quot;-&quot;??_-;_-@_-" sourceLinked="1"/>
        <c:tickLblPos val="nextTo"/>
        <c:txPr>
          <a:bodyPr/>
          <a:lstStyle/>
          <a:p>
            <a:pPr>
              <a:defRPr sz="800" b="1"/>
            </a:pPr>
            <a:endParaRPr lang="pt-BR"/>
          </a:p>
        </c:txPr>
        <c:crossAx val="71069696"/>
        <c:crosses val="autoZero"/>
        <c:crossBetween val="between"/>
        <c:dispUnits>
          <c:builtInUnit val="millions"/>
          <c:dispUnitsLbl>
            <c:layout/>
          </c:dispUnitsLbl>
        </c:dispUnits>
      </c:valAx>
      <c:spPr>
        <a:solidFill>
          <a:srgbClr val="FFFF00"/>
        </a:solidFill>
      </c:spPr>
    </c:plotArea>
    <c:plotVisOnly val="1"/>
  </c:chart>
  <c:spPr>
    <a:gradFill>
      <a:gsLst>
        <a:gs pos="0">
          <a:srgbClr val="92D050"/>
        </a:gs>
        <a:gs pos="39999">
          <a:srgbClr val="85C2FF"/>
        </a:gs>
        <a:gs pos="70000">
          <a:srgbClr val="C4D6EB"/>
        </a:gs>
        <a:gs pos="100000">
          <a:srgbClr val="FFEBFA"/>
        </a:gs>
      </a:gsLst>
      <a:lin ang="5400000" scaled="0"/>
    </a:gradFill>
    <a:ln>
      <a:gradFill>
        <a:gsLst>
          <a:gs pos="0">
            <a:srgbClr val="DDEBCF"/>
          </a:gs>
          <a:gs pos="50000">
            <a:srgbClr val="9CB86E"/>
          </a:gs>
          <a:gs pos="100000">
            <a:srgbClr val="156B13"/>
          </a:gs>
        </a:gsLst>
        <a:lin ang="5400000" scaled="0"/>
      </a:gradFill>
    </a:ln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roundedCorners val="1"/>
  <c:chart>
    <c:title>
      <c:tx>
        <c:rich>
          <a:bodyPr/>
          <a:lstStyle/>
          <a:p>
            <a:pPr algn="ctr">
              <a:defRPr/>
            </a:pPr>
            <a:r>
              <a:rPr lang="pt-BR" sz="1200" b="1" i="0" baseline="0"/>
              <a:t>Débitos imputados pelo Tribunal Pleno</a:t>
            </a:r>
            <a:endParaRPr lang="pt-BR" sz="1200"/>
          </a:p>
          <a:p>
            <a:pPr algn="ctr">
              <a:defRPr/>
            </a:pPr>
            <a:r>
              <a:rPr lang="pt-BR" sz="1000" b="0" i="1" baseline="0"/>
              <a:t>Período: 2011, 2012 e 2103 (mês)</a:t>
            </a:r>
            <a:endParaRPr lang="pt-BR" sz="1000"/>
          </a:p>
        </c:rich>
      </c:tx>
      <c:layout/>
      <c:overlay val="1"/>
    </c:title>
    <c:view3D>
      <c:rAngAx val="1"/>
    </c:view3D>
    <c:floor>
      <c:spPr>
        <a:solidFill>
          <a:srgbClr val="FFFF00"/>
        </a:solidFill>
      </c:spPr>
    </c:floor>
    <c:sideWall>
      <c:spPr>
        <a:scene3d>
          <a:camera prst="orthographicFront"/>
          <a:lightRig rig="threePt" dir="t"/>
        </a:scene3d>
        <a:sp3d>
          <a:bevelB/>
        </a:sp3d>
      </c:spPr>
    </c:sideWall>
    <c:backWall>
      <c:spPr>
        <a:scene3d>
          <a:camera prst="orthographicFront"/>
          <a:lightRig rig="threePt" dir="t"/>
        </a:scene3d>
        <a:sp3d>
          <a:bevelB/>
        </a:sp3d>
      </c:spPr>
    </c:backWall>
    <c:plotArea>
      <c:layout>
        <c:manualLayout>
          <c:layoutTarget val="inner"/>
          <c:xMode val="edge"/>
          <c:yMode val="edge"/>
          <c:x val="0.12265173284519269"/>
          <c:y val="0.19028944298629533"/>
          <c:w val="0.84679262771297881"/>
          <c:h val="0.61809966462526011"/>
        </c:manualLayout>
      </c:layout>
      <c:bar3DChart>
        <c:barDir val="col"/>
        <c:grouping val="clustered"/>
        <c:ser>
          <c:idx val="0"/>
          <c:order val="0"/>
          <c:tx>
            <c:strRef>
              <c:f>'TABELA 03 2012'!$B$71:$O$71</c:f>
              <c:strCache>
                <c:ptCount val="1"/>
                <c:pt idx="0">
                  <c:v> 7.073.154,74   5.698.720,25   436.112,79   401.482,76   413.229,26   313.253,71   220.510,24   197.835,92   670.047,46   189.705,54   -     -     -     2.842.177,68 </c:v>
                </c:pt>
              </c:strCache>
            </c:strRef>
          </c:tx>
          <c:spPr>
            <a:solidFill>
              <a:srgbClr val="FF0000"/>
            </a:solidFill>
          </c:spPr>
          <c:cat>
            <c:strRef>
              <c:f>'TABELA 03 2012'!$B$59:$O$59</c:f>
              <c:strCache>
                <c:ptCount val="14"/>
                <c:pt idx="0">
                  <c:v>2011</c:v>
                </c:pt>
                <c:pt idx="1">
                  <c:v>2012</c:v>
                </c:pt>
                <c:pt idx="2">
                  <c:v>Jan-Fev</c:v>
                </c:pt>
                <c:pt idx="3">
                  <c:v>Mar</c:v>
                </c:pt>
                <c:pt idx="4">
                  <c:v>Abr</c:v>
                </c:pt>
                <c:pt idx="5">
                  <c:v>Mai</c:v>
                </c:pt>
                <c:pt idx="6">
                  <c:v>Jun</c:v>
                </c:pt>
                <c:pt idx="7">
                  <c:v>Jul</c:v>
                </c:pt>
                <c:pt idx="8">
                  <c:v>Ago</c:v>
                </c:pt>
                <c:pt idx="9">
                  <c:v>Set</c:v>
                </c:pt>
                <c:pt idx="10">
                  <c:v>Out</c:v>
                </c:pt>
                <c:pt idx="11">
                  <c:v>Nov</c:v>
                </c:pt>
                <c:pt idx="12">
                  <c:v>Dez</c:v>
                </c:pt>
                <c:pt idx="13">
                  <c:v>2013</c:v>
                </c:pt>
              </c:strCache>
            </c:strRef>
          </c:cat>
          <c:val>
            <c:numRef>
              <c:f>'TABELA 03 2012'!$B$71:$O$71</c:f>
              <c:numCache>
                <c:formatCode>_-* #,##0.00_-;\-* #,##0.00_-;_-* "-"??_-;_-@_-</c:formatCode>
                <c:ptCount val="14"/>
                <c:pt idx="0">
                  <c:v>7073154.7400000002</c:v>
                </c:pt>
                <c:pt idx="1">
                  <c:v>5698720.25</c:v>
                </c:pt>
                <c:pt idx="2">
                  <c:v>436112.79000000004</c:v>
                </c:pt>
                <c:pt idx="3">
                  <c:v>401482.76</c:v>
                </c:pt>
                <c:pt idx="4">
                  <c:v>413229.26</c:v>
                </c:pt>
                <c:pt idx="5">
                  <c:v>313253.71000000002</c:v>
                </c:pt>
                <c:pt idx="6">
                  <c:v>220510.24</c:v>
                </c:pt>
                <c:pt idx="7">
                  <c:v>197835.91999999998</c:v>
                </c:pt>
                <c:pt idx="8">
                  <c:v>670047.46</c:v>
                </c:pt>
                <c:pt idx="9">
                  <c:v>189705.54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2842177.68</c:v>
                </c:pt>
              </c:numCache>
            </c:numRef>
          </c:val>
        </c:ser>
        <c:shape val="cylinder"/>
        <c:axId val="71100672"/>
        <c:axId val="69939200"/>
        <c:axId val="0"/>
      </c:bar3DChart>
      <c:catAx>
        <c:axId val="71100672"/>
        <c:scaling>
          <c:orientation val="minMax"/>
        </c:scaling>
        <c:axPos val="b"/>
        <c:tickLblPos val="nextTo"/>
        <c:txPr>
          <a:bodyPr/>
          <a:lstStyle/>
          <a:p>
            <a:pPr>
              <a:defRPr sz="700" b="1"/>
            </a:pPr>
            <a:endParaRPr lang="pt-BR"/>
          </a:p>
        </c:txPr>
        <c:crossAx val="69939200"/>
        <c:crosses val="autoZero"/>
        <c:auto val="1"/>
        <c:lblAlgn val="ctr"/>
        <c:lblOffset val="100"/>
      </c:catAx>
      <c:valAx>
        <c:axId val="69939200"/>
        <c:scaling>
          <c:orientation val="minMax"/>
          <c:max val="7500000"/>
        </c:scaling>
        <c:axPos val="l"/>
        <c:majorGridlines>
          <c:spPr>
            <a:ln>
              <a:solidFill>
                <a:srgbClr val="FFFF00"/>
              </a:solidFill>
            </a:ln>
          </c:spPr>
        </c:majorGridlines>
        <c:numFmt formatCode="_-* #,##0.00_-;\-* #,##0.00_-;_-* &quot;-&quot;??_-;_-@_-" sourceLinked="1"/>
        <c:tickLblPos val="nextTo"/>
        <c:spPr>
          <a:ln>
            <a:solidFill>
              <a:srgbClr val="FF0000"/>
            </a:solidFill>
          </a:ln>
        </c:spPr>
        <c:txPr>
          <a:bodyPr/>
          <a:lstStyle/>
          <a:p>
            <a:pPr>
              <a:defRPr sz="800" b="1"/>
            </a:pPr>
            <a:endParaRPr lang="pt-BR"/>
          </a:p>
        </c:txPr>
        <c:crossAx val="71100672"/>
        <c:crosses val="autoZero"/>
        <c:crossBetween val="between"/>
        <c:majorUnit val="500000"/>
        <c:dispUnits>
          <c:builtInUnit val="millions"/>
          <c:dispUnitsLbl>
            <c:layout/>
          </c:dispUnitsLbl>
        </c:dispUnits>
      </c:valAx>
    </c:plotArea>
    <c:plotVisOnly val="1"/>
  </c:chart>
  <c:spPr>
    <a:gradFill>
      <a:gsLst>
        <a:gs pos="0">
          <a:srgbClr val="DDEBCF"/>
        </a:gs>
        <a:gs pos="50000">
          <a:srgbClr val="9CB86E"/>
        </a:gs>
        <a:gs pos="100000">
          <a:srgbClr val="156B13"/>
        </a:gs>
      </a:gsLst>
      <a:lin ang="5400000" scaled="0"/>
    </a:gradFill>
    <a:scene3d>
      <a:camera prst="orthographicFront"/>
      <a:lightRig rig="threePt" dir="t"/>
    </a:scene3d>
    <a:sp3d>
      <a:bevelT/>
      <a:bevelB/>
    </a:sp3d>
  </c:spPr>
  <c:printSettings>
    <c:headerFooter/>
    <c:pageMargins b="0.78740157499999996" l="0.511811024" r="0.511811024" t="0.78740157499999996" header="0.31496062000000286" footer="0.31496062000000286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985309</xdr:colOff>
      <xdr:row>73</xdr:row>
      <xdr:rowOff>3175</xdr:rowOff>
    </xdr:from>
    <xdr:to>
      <xdr:col>3</xdr:col>
      <xdr:colOff>428626</xdr:colOff>
      <xdr:row>89</xdr:row>
      <xdr:rowOff>133350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615952</xdr:colOff>
      <xdr:row>73</xdr:row>
      <xdr:rowOff>21167</xdr:rowOff>
    </xdr:from>
    <xdr:to>
      <xdr:col>11</xdr:col>
      <xdr:colOff>733426</xdr:colOff>
      <xdr:row>89</xdr:row>
      <xdr:rowOff>123825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2"/>
  <sheetViews>
    <sheetView tabSelected="1" zoomScale="90" zoomScaleNormal="90" workbookViewId="0">
      <selection activeCell="K71" sqref="K71"/>
    </sheetView>
  </sheetViews>
  <sheetFormatPr defaultRowHeight="15"/>
  <cols>
    <col min="1" max="1" width="74.7109375" bestFit="1" customWidth="1"/>
    <col min="2" max="3" width="12.42578125" bestFit="1" customWidth="1"/>
    <col min="4" max="4" width="11.42578125" bestFit="1" customWidth="1"/>
    <col min="5" max="5" width="12.140625" customWidth="1"/>
    <col min="6" max="6" width="15" bestFit="1" customWidth="1"/>
    <col min="7" max="7" width="14.140625" bestFit="1" customWidth="1"/>
    <col min="8" max="8" width="10.5703125" bestFit="1" customWidth="1"/>
    <col min="9" max="9" width="11" bestFit="1" customWidth="1"/>
    <col min="10" max="10" width="10.5703125" bestFit="1" customWidth="1"/>
    <col min="11" max="11" width="10.7109375" customWidth="1"/>
    <col min="12" max="12" width="12" bestFit="1" customWidth="1"/>
    <col min="13" max="13" width="12.140625" bestFit="1" customWidth="1"/>
    <col min="14" max="14" width="9.7109375" bestFit="1" customWidth="1"/>
    <col min="15" max="15" width="12" bestFit="1" customWidth="1"/>
  </cols>
  <sheetData>
    <row r="1" spans="1:15" ht="19.5" thickBot="1">
      <c r="A1" s="28" t="s">
        <v>46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21.75" thickBot="1">
      <c r="A2" s="27" t="s">
        <v>70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0" t="s">
        <v>22</v>
      </c>
    </row>
    <row r="3" spans="1:15" ht="15.75" thickBot="1">
      <c r="A3" s="11" t="s">
        <v>21</v>
      </c>
      <c r="B3" s="11">
        <v>2011</v>
      </c>
      <c r="C3" s="11">
        <v>2012</v>
      </c>
      <c r="D3" s="10" t="s">
        <v>20</v>
      </c>
      <c r="E3" s="10" t="s">
        <v>19</v>
      </c>
      <c r="F3" s="10" t="s">
        <v>18</v>
      </c>
      <c r="G3" s="10" t="s">
        <v>17</v>
      </c>
      <c r="H3" s="10" t="s">
        <v>16</v>
      </c>
      <c r="I3" s="10" t="s">
        <v>15</v>
      </c>
      <c r="J3" s="10" t="s">
        <v>14</v>
      </c>
      <c r="K3" s="10" t="s">
        <v>13</v>
      </c>
      <c r="L3" s="10" t="s">
        <v>12</v>
      </c>
      <c r="M3" s="10" t="s">
        <v>11</v>
      </c>
      <c r="N3" s="10" t="s">
        <v>10</v>
      </c>
      <c r="O3" s="9">
        <v>2013</v>
      </c>
    </row>
    <row r="4" spans="1:15">
      <c r="A4" s="25" t="s">
        <v>55</v>
      </c>
      <c r="B4" s="26">
        <v>35000</v>
      </c>
      <c r="C4" s="26">
        <v>37300</v>
      </c>
      <c r="D4" s="18">
        <v>0</v>
      </c>
      <c r="E4" s="18"/>
      <c r="F4" s="18">
        <v>3800</v>
      </c>
      <c r="G4" s="18"/>
      <c r="H4" s="18">
        <v>2500</v>
      </c>
      <c r="I4" s="18"/>
      <c r="J4" s="18"/>
      <c r="K4" s="18"/>
      <c r="L4" s="18"/>
      <c r="M4" s="18"/>
      <c r="N4" s="6"/>
      <c r="O4" s="17">
        <f t="shared" ref="O4:O54" si="0">SUM(D4:N4)</f>
        <v>6300</v>
      </c>
    </row>
    <row r="5" spans="1:15">
      <c r="A5" s="25" t="s">
        <v>56</v>
      </c>
      <c r="B5" s="26">
        <v>30800</v>
      </c>
      <c r="C5" s="26"/>
      <c r="D5" s="18"/>
      <c r="E5" s="18"/>
      <c r="F5" s="18"/>
      <c r="G5" s="18"/>
      <c r="H5" s="18"/>
      <c r="I5" s="18"/>
      <c r="J5" s="18"/>
      <c r="K5" s="18"/>
      <c r="L5" s="18"/>
      <c r="M5" s="18"/>
      <c r="N5" s="6"/>
      <c r="O5" s="17"/>
    </row>
    <row r="6" spans="1:15">
      <c r="A6" s="7" t="s">
        <v>9</v>
      </c>
      <c r="B6" s="22">
        <v>15100</v>
      </c>
      <c r="C6" s="22">
        <v>3400</v>
      </c>
      <c r="D6" s="6">
        <v>0</v>
      </c>
      <c r="E6" s="6"/>
      <c r="F6" s="6"/>
      <c r="G6" s="6"/>
      <c r="H6" s="6"/>
      <c r="I6" s="6"/>
      <c r="J6" s="6"/>
      <c r="K6" s="6"/>
      <c r="L6" s="6"/>
      <c r="M6" s="6"/>
      <c r="N6" s="6"/>
      <c r="O6" s="5">
        <f t="shared" si="0"/>
        <v>0</v>
      </c>
    </row>
    <row r="7" spans="1:15">
      <c r="A7" s="7" t="s">
        <v>57</v>
      </c>
      <c r="B7" s="22">
        <v>3600</v>
      </c>
      <c r="C7" s="22">
        <v>9600</v>
      </c>
      <c r="D7" s="6">
        <v>1000</v>
      </c>
      <c r="E7" s="6"/>
      <c r="F7" s="6"/>
      <c r="G7" s="6"/>
      <c r="H7" s="6"/>
      <c r="I7" s="6">
        <v>1000</v>
      </c>
      <c r="J7" s="6"/>
      <c r="K7" s="6"/>
      <c r="L7" s="6"/>
      <c r="M7" s="6"/>
      <c r="N7" s="6"/>
      <c r="O7" s="5">
        <f t="shared" si="0"/>
        <v>2000</v>
      </c>
    </row>
    <row r="8" spans="1:15">
      <c r="A8" s="7" t="s">
        <v>58</v>
      </c>
      <c r="B8" s="22">
        <v>500</v>
      </c>
      <c r="C8" s="22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5"/>
    </row>
    <row r="9" spans="1:15">
      <c r="A9" s="7" t="s">
        <v>59</v>
      </c>
      <c r="B9" s="22">
        <v>2000</v>
      </c>
      <c r="C9" s="22">
        <v>1400</v>
      </c>
      <c r="D9" s="6">
        <v>500</v>
      </c>
      <c r="E9" s="6"/>
      <c r="F9" s="6"/>
      <c r="G9" s="6">
        <v>800</v>
      </c>
      <c r="H9" s="6"/>
      <c r="I9" s="6"/>
      <c r="J9" s="6"/>
      <c r="K9" s="6"/>
      <c r="L9" s="6"/>
      <c r="M9" s="6"/>
      <c r="N9" s="6"/>
      <c r="O9" s="5">
        <f t="shared" si="0"/>
        <v>1300</v>
      </c>
    </row>
    <row r="10" spans="1:15">
      <c r="A10" s="7" t="s">
        <v>60</v>
      </c>
      <c r="B10" s="22">
        <v>18400</v>
      </c>
      <c r="C10" s="22">
        <v>11000</v>
      </c>
      <c r="D10" s="6"/>
      <c r="E10" s="6">
        <v>3600</v>
      </c>
      <c r="F10" s="6"/>
      <c r="G10" s="6"/>
      <c r="H10" s="6"/>
      <c r="I10" s="6"/>
      <c r="J10" s="6"/>
      <c r="K10" s="6"/>
      <c r="L10" s="6"/>
      <c r="M10" s="6"/>
      <c r="N10" s="6"/>
      <c r="O10" s="5">
        <f t="shared" si="0"/>
        <v>3600</v>
      </c>
    </row>
    <row r="11" spans="1:15">
      <c r="A11" s="7" t="s">
        <v>61</v>
      </c>
      <c r="B11" s="22">
        <v>500</v>
      </c>
      <c r="C11" s="22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5"/>
    </row>
    <row r="12" spans="1:15">
      <c r="A12" s="7" t="s">
        <v>41</v>
      </c>
      <c r="B12" s="22">
        <v>35600</v>
      </c>
      <c r="C12" s="22">
        <v>24000</v>
      </c>
      <c r="D12" s="6">
        <v>2500</v>
      </c>
      <c r="E12" s="6"/>
      <c r="F12" s="6">
        <v>5400</v>
      </c>
      <c r="G12" s="6">
        <v>2000</v>
      </c>
      <c r="H12" s="6">
        <v>1600</v>
      </c>
      <c r="I12" s="6">
        <v>4000</v>
      </c>
      <c r="J12" s="6">
        <v>800</v>
      </c>
      <c r="K12" s="6">
        <v>12900</v>
      </c>
      <c r="L12" s="6"/>
      <c r="M12" s="6"/>
      <c r="N12" s="6"/>
      <c r="O12" s="5">
        <f t="shared" si="0"/>
        <v>29200</v>
      </c>
    </row>
    <row r="13" spans="1:15">
      <c r="A13" s="7" t="s">
        <v>62</v>
      </c>
      <c r="B13" s="22">
        <v>1000</v>
      </c>
      <c r="C13" s="22"/>
      <c r="D13" s="6"/>
      <c r="E13" s="6">
        <v>1000</v>
      </c>
      <c r="F13" s="6"/>
      <c r="G13" s="6"/>
      <c r="H13" s="6"/>
      <c r="I13" s="6"/>
      <c r="J13" s="6"/>
      <c r="K13" s="6"/>
      <c r="L13" s="6"/>
      <c r="M13" s="6"/>
      <c r="N13" s="6"/>
      <c r="O13" s="5">
        <f t="shared" ref="O13" si="1">SUM(D13:N13)</f>
        <v>1000</v>
      </c>
    </row>
    <row r="14" spans="1:15">
      <c r="A14" s="7" t="s">
        <v>63</v>
      </c>
      <c r="B14" s="22"/>
      <c r="C14" s="22">
        <v>2500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5">
        <f t="shared" si="0"/>
        <v>0</v>
      </c>
    </row>
    <row r="15" spans="1:15">
      <c r="A15" s="7" t="s">
        <v>64</v>
      </c>
      <c r="B15" s="22">
        <v>6700</v>
      </c>
      <c r="C15" s="22">
        <v>6400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5">
        <f t="shared" si="0"/>
        <v>0</v>
      </c>
    </row>
    <row r="16" spans="1:15">
      <c r="A16" s="7" t="s">
        <v>65</v>
      </c>
      <c r="B16" s="22">
        <v>23500</v>
      </c>
      <c r="C16" s="22"/>
      <c r="D16" s="6">
        <v>9000</v>
      </c>
      <c r="E16" s="6"/>
      <c r="F16" s="6"/>
      <c r="G16" s="6">
        <v>2000</v>
      </c>
      <c r="H16" s="6"/>
      <c r="I16" s="6"/>
      <c r="J16" s="6">
        <v>6000</v>
      </c>
      <c r="K16" s="6"/>
      <c r="L16" s="6"/>
      <c r="M16" s="6"/>
      <c r="N16" s="6"/>
      <c r="O16" s="5">
        <f t="shared" si="0"/>
        <v>17000</v>
      </c>
    </row>
    <row r="17" spans="1:15">
      <c r="A17" s="7" t="s">
        <v>66</v>
      </c>
      <c r="B17" s="22">
        <v>13300</v>
      </c>
      <c r="C17" s="22">
        <v>12800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5">
        <f t="shared" si="0"/>
        <v>0</v>
      </c>
    </row>
    <row r="18" spans="1:15">
      <c r="A18" s="7" t="s">
        <v>67</v>
      </c>
      <c r="B18" s="22">
        <v>3800</v>
      </c>
      <c r="C18" s="22">
        <v>2400</v>
      </c>
      <c r="D18" s="6"/>
      <c r="E18" s="6"/>
      <c r="F18" s="6">
        <v>1600</v>
      </c>
      <c r="G18" s="6">
        <v>4000</v>
      </c>
      <c r="H18" s="6"/>
      <c r="I18" s="6"/>
      <c r="J18" s="6"/>
      <c r="K18" s="6"/>
      <c r="L18" s="6"/>
      <c r="M18" s="6"/>
      <c r="N18" s="6"/>
      <c r="O18" s="5">
        <f t="shared" si="0"/>
        <v>5600</v>
      </c>
    </row>
    <row r="19" spans="1:15">
      <c r="A19" s="7" t="s">
        <v>68</v>
      </c>
      <c r="B19" s="22">
        <v>16000</v>
      </c>
      <c r="C19" s="22">
        <v>61400</v>
      </c>
      <c r="D19" s="6">
        <v>2400</v>
      </c>
      <c r="E19" s="6"/>
      <c r="F19" s="6"/>
      <c r="G19" s="6"/>
      <c r="H19" s="6">
        <v>1800</v>
      </c>
      <c r="I19" s="6"/>
      <c r="J19" s="6"/>
      <c r="K19" s="6">
        <v>6300</v>
      </c>
      <c r="L19" s="6"/>
      <c r="M19" s="6"/>
      <c r="N19" s="6"/>
      <c r="O19" s="5">
        <f t="shared" si="0"/>
        <v>10500</v>
      </c>
    </row>
    <row r="20" spans="1:15">
      <c r="A20" s="7" t="s">
        <v>69</v>
      </c>
      <c r="B20" s="22"/>
      <c r="C20" s="22">
        <v>800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5">
        <f t="shared" si="0"/>
        <v>0</v>
      </c>
    </row>
    <row r="21" spans="1:15">
      <c r="A21" s="7" t="s">
        <v>8</v>
      </c>
      <c r="B21" s="22">
        <v>82100</v>
      </c>
      <c r="C21" s="22">
        <v>138800</v>
      </c>
      <c r="D21" s="6">
        <v>5400</v>
      </c>
      <c r="E21" s="6">
        <v>2600</v>
      </c>
      <c r="F21" s="6">
        <v>10300</v>
      </c>
      <c r="G21" s="6">
        <v>2137.6799999999998</v>
      </c>
      <c r="H21" s="6">
        <v>6100</v>
      </c>
      <c r="I21" s="6">
        <v>13200</v>
      </c>
      <c r="J21" s="6">
        <v>14000</v>
      </c>
      <c r="K21" s="6">
        <v>2000</v>
      </c>
      <c r="L21" s="6"/>
      <c r="M21" s="6"/>
      <c r="N21" s="6"/>
      <c r="O21" s="5">
        <f t="shared" si="0"/>
        <v>55737.68</v>
      </c>
    </row>
    <row r="22" spans="1:15">
      <c r="A22" s="7" t="s">
        <v>7</v>
      </c>
      <c r="B22" s="22">
        <v>52600</v>
      </c>
      <c r="C22" s="22">
        <v>69621.03</v>
      </c>
      <c r="D22" s="6">
        <v>8265.5400000000009</v>
      </c>
      <c r="E22" s="6">
        <v>3544.44</v>
      </c>
      <c r="F22" s="6">
        <v>14040.83</v>
      </c>
      <c r="G22" s="6">
        <v>3318.13</v>
      </c>
      <c r="H22" s="6">
        <v>1600</v>
      </c>
      <c r="I22" s="6">
        <v>7700</v>
      </c>
      <c r="J22" s="6">
        <v>400</v>
      </c>
      <c r="K22" s="6">
        <v>1200</v>
      </c>
      <c r="L22" s="6"/>
      <c r="M22" s="6"/>
      <c r="N22" s="6"/>
      <c r="O22" s="5">
        <f t="shared" si="0"/>
        <v>40068.94</v>
      </c>
    </row>
    <row r="23" spans="1:15">
      <c r="A23" s="7" t="s">
        <v>4</v>
      </c>
      <c r="B23" s="22">
        <v>6000</v>
      </c>
      <c r="C23" s="22">
        <v>1000</v>
      </c>
      <c r="D23" s="6">
        <v>9000</v>
      </c>
      <c r="E23" s="6"/>
      <c r="F23" s="6">
        <v>1600</v>
      </c>
      <c r="G23" s="6"/>
      <c r="H23" s="6">
        <v>1200</v>
      </c>
      <c r="I23" s="6">
        <v>2400</v>
      </c>
      <c r="J23" s="6">
        <v>3300</v>
      </c>
      <c r="K23" s="6"/>
      <c r="L23" s="6"/>
      <c r="M23" s="6"/>
      <c r="N23" s="6"/>
      <c r="O23" s="5">
        <f>SUM(D23:N23)</f>
        <v>17500</v>
      </c>
    </row>
    <row r="24" spans="1:15">
      <c r="A24" s="7" t="s">
        <v>6</v>
      </c>
      <c r="B24" s="22">
        <v>23192.62</v>
      </c>
      <c r="C24" s="22">
        <v>5600</v>
      </c>
      <c r="D24" s="6"/>
      <c r="E24" s="6"/>
      <c r="F24" s="6">
        <v>3200</v>
      </c>
      <c r="G24" s="6">
        <v>2600</v>
      </c>
      <c r="H24" s="6"/>
      <c r="I24" s="6">
        <v>600</v>
      </c>
      <c r="J24" s="6">
        <v>4000</v>
      </c>
      <c r="K24" s="6"/>
      <c r="L24" s="6"/>
      <c r="M24" s="6"/>
      <c r="N24" s="6"/>
      <c r="O24" s="5">
        <f t="shared" si="0"/>
        <v>10400</v>
      </c>
    </row>
    <row r="25" spans="1:15">
      <c r="A25" s="7" t="s">
        <v>5</v>
      </c>
      <c r="B25" s="22"/>
      <c r="C25" s="22">
        <v>8700</v>
      </c>
      <c r="D25" s="6"/>
      <c r="E25" s="6">
        <v>800</v>
      </c>
      <c r="F25" s="6"/>
      <c r="G25" s="6"/>
      <c r="H25" s="6"/>
      <c r="I25" s="6">
        <v>2200</v>
      </c>
      <c r="J25" s="6"/>
      <c r="K25" s="6">
        <v>2500</v>
      </c>
      <c r="L25" s="6"/>
      <c r="M25" s="6"/>
      <c r="N25" s="6"/>
      <c r="O25" s="5">
        <f t="shared" si="0"/>
        <v>5500</v>
      </c>
    </row>
    <row r="26" spans="1:15">
      <c r="A26" s="7" t="s">
        <v>40</v>
      </c>
      <c r="B26" s="22">
        <v>10300</v>
      </c>
      <c r="C26" s="22">
        <v>4800</v>
      </c>
      <c r="D26" s="6"/>
      <c r="E26" s="6"/>
      <c r="F26" s="6"/>
      <c r="G26" s="6"/>
      <c r="H26" s="6"/>
      <c r="I26" s="6">
        <v>1000</v>
      </c>
      <c r="J26" s="6"/>
      <c r="K26" s="6"/>
      <c r="L26" s="6"/>
      <c r="M26" s="6"/>
      <c r="N26" s="6"/>
      <c r="O26" s="5">
        <f t="shared" si="0"/>
        <v>1000</v>
      </c>
    </row>
    <row r="27" spans="1:15">
      <c r="A27" s="7" t="s">
        <v>48</v>
      </c>
      <c r="B27" s="22">
        <v>3100</v>
      </c>
      <c r="C27" s="22"/>
      <c r="D27" s="6"/>
      <c r="E27" s="6"/>
      <c r="F27" s="6"/>
      <c r="G27" s="6"/>
      <c r="H27" s="6"/>
      <c r="I27" s="6"/>
      <c r="J27" s="6"/>
      <c r="K27" s="6"/>
      <c r="L27" s="6"/>
      <c r="M27" s="6"/>
      <c r="N27" s="6"/>
      <c r="O27" s="5"/>
    </row>
    <row r="28" spans="1:15">
      <c r="A28" s="7" t="s">
        <v>39</v>
      </c>
      <c r="B28" s="22"/>
      <c r="C28" s="22">
        <v>1000</v>
      </c>
      <c r="D28" s="6"/>
      <c r="E28" s="6">
        <v>1000</v>
      </c>
      <c r="F28" s="6"/>
      <c r="G28" s="6"/>
      <c r="H28" s="6"/>
      <c r="I28" s="6"/>
      <c r="J28" s="6"/>
      <c r="K28" s="6"/>
      <c r="L28" s="6"/>
      <c r="M28" s="6"/>
      <c r="N28" s="6"/>
      <c r="O28" s="5">
        <f t="shared" si="0"/>
        <v>1000</v>
      </c>
    </row>
    <row r="29" spans="1:15">
      <c r="A29" s="7" t="s">
        <v>51</v>
      </c>
      <c r="B29" s="22"/>
      <c r="C29" s="22">
        <v>1000</v>
      </c>
      <c r="D29" s="6"/>
      <c r="E29" s="6">
        <v>1000</v>
      </c>
      <c r="F29" s="6"/>
      <c r="G29" s="6">
        <v>1000</v>
      </c>
      <c r="H29" s="6"/>
      <c r="I29" s="6"/>
      <c r="J29" s="6"/>
      <c r="K29" s="6">
        <v>3000</v>
      </c>
      <c r="L29" s="6"/>
      <c r="M29" s="6"/>
      <c r="N29" s="6"/>
      <c r="O29" s="5">
        <f t="shared" ref="O29" si="2">SUM(D29:N29)</f>
        <v>5000</v>
      </c>
    </row>
    <row r="30" spans="1:15">
      <c r="A30" s="7" t="s">
        <v>49</v>
      </c>
      <c r="B30" s="22">
        <v>2100</v>
      </c>
      <c r="C30" s="22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5"/>
    </row>
    <row r="31" spans="1:15">
      <c r="A31" s="7" t="s">
        <v>38</v>
      </c>
      <c r="B31" s="22">
        <v>38800</v>
      </c>
      <c r="C31" s="22">
        <v>39000</v>
      </c>
      <c r="D31" s="6">
        <v>1200</v>
      </c>
      <c r="E31" s="6">
        <v>4600</v>
      </c>
      <c r="F31" s="6">
        <v>12200</v>
      </c>
      <c r="G31" s="6"/>
      <c r="H31" s="6">
        <v>1200</v>
      </c>
      <c r="I31" s="6"/>
      <c r="J31" s="6">
        <v>5600</v>
      </c>
      <c r="K31" s="6">
        <v>10600</v>
      </c>
      <c r="L31" s="6"/>
      <c r="M31" s="6"/>
      <c r="N31" s="6"/>
      <c r="O31" s="5">
        <f t="shared" si="0"/>
        <v>35400</v>
      </c>
    </row>
    <row r="32" spans="1:15">
      <c r="A32" s="7" t="s">
        <v>37</v>
      </c>
      <c r="B32" s="22">
        <v>40800</v>
      </c>
      <c r="C32" s="22">
        <v>36000</v>
      </c>
      <c r="D32" s="6">
        <v>24200</v>
      </c>
      <c r="E32" s="6"/>
      <c r="F32" s="6">
        <v>7600</v>
      </c>
      <c r="G32" s="6">
        <v>28800</v>
      </c>
      <c r="H32" s="6">
        <v>1800</v>
      </c>
      <c r="I32" s="6">
        <v>7400</v>
      </c>
      <c r="J32" s="6">
        <v>6200</v>
      </c>
      <c r="K32" s="6">
        <v>1400</v>
      </c>
      <c r="L32" s="6"/>
      <c r="M32" s="6"/>
      <c r="N32" s="6"/>
      <c r="O32" s="5">
        <f t="shared" si="0"/>
        <v>77400</v>
      </c>
    </row>
    <row r="33" spans="1:15">
      <c r="A33" s="7" t="s">
        <v>47</v>
      </c>
      <c r="B33" s="22"/>
      <c r="C33" s="22"/>
      <c r="D33" s="6"/>
      <c r="E33" s="6"/>
      <c r="F33" s="6">
        <v>1000</v>
      </c>
      <c r="G33" s="6"/>
      <c r="H33" s="6"/>
      <c r="I33" s="6"/>
      <c r="J33" s="6"/>
      <c r="K33" s="6"/>
      <c r="L33" s="6"/>
      <c r="M33" s="6"/>
      <c r="N33" s="6"/>
      <c r="O33" s="5">
        <f t="shared" ref="O33" si="3">SUM(D33:N33)</f>
        <v>1000</v>
      </c>
    </row>
    <row r="34" spans="1:15">
      <c r="A34" s="7" t="s">
        <v>36</v>
      </c>
      <c r="B34" s="22">
        <v>9100</v>
      </c>
      <c r="C34" s="22">
        <v>15000</v>
      </c>
      <c r="D34" s="6">
        <v>2000</v>
      </c>
      <c r="E34" s="6"/>
      <c r="F34" s="6"/>
      <c r="G34" s="6">
        <v>400</v>
      </c>
      <c r="H34" s="6"/>
      <c r="I34" s="6"/>
      <c r="J34" s="6">
        <v>400</v>
      </c>
      <c r="K34" s="6"/>
      <c r="L34" s="6"/>
      <c r="M34" s="6"/>
      <c r="N34" s="6"/>
      <c r="O34" s="5">
        <f t="shared" si="0"/>
        <v>2800</v>
      </c>
    </row>
    <row r="35" spans="1:15">
      <c r="A35" s="7" t="s">
        <v>53</v>
      </c>
      <c r="B35" s="22"/>
      <c r="C35" s="22"/>
      <c r="D35" s="6"/>
      <c r="E35" s="6"/>
      <c r="F35" s="6"/>
      <c r="G35" s="6"/>
      <c r="H35" s="6"/>
      <c r="I35" s="6"/>
      <c r="J35" s="6">
        <v>1000</v>
      </c>
      <c r="K35" s="6"/>
      <c r="L35" s="6"/>
      <c r="M35" s="6"/>
      <c r="N35" s="6"/>
      <c r="O35" s="5"/>
    </row>
    <row r="36" spans="1:15">
      <c r="A36" s="7" t="s">
        <v>35</v>
      </c>
      <c r="B36" s="22">
        <v>32100</v>
      </c>
      <c r="C36" s="22">
        <v>16200</v>
      </c>
      <c r="D36" s="6">
        <v>1000</v>
      </c>
      <c r="E36" s="6"/>
      <c r="F36" s="6">
        <v>1000</v>
      </c>
      <c r="G36" s="6">
        <v>400</v>
      </c>
      <c r="H36" s="6"/>
      <c r="I36" s="6">
        <v>1800</v>
      </c>
      <c r="J36" s="6"/>
      <c r="K36" s="6">
        <v>800</v>
      </c>
      <c r="L36" s="6"/>
      <c r="M36" s="6"/>
      <c r="N36" s="6"/>
      <c r="O36" s="5">
        <f t="shared" si="0"/>
        <v>5000</v>
      </c>
    </row>
    <row r="37" spans="1:15">
      <c r="A37" s="7" t="s">
        <v>34</v>
      </c>
      <c r="B37" s="22">
        <v>19700</v>
      </c>
      <c r="C37" s="22">
        <v>25300</v>
      </c>
      <c r="D37" s="6"/>
      <c r="E37" s="6"/>
      <c r="F37" s="6"/>
      <c r="G37" s="6">
        <v>500</v>
      </c>
      <c r="H37" s="6">
        <v>2000</v>
      </c>
      <c r="I37" s="6">
        <v>1000</v>
      </c>
      <c r="J37" s="6"/>
      <c r="K37" s="6"/>
      <c r="L37" s="6"/>
      <c r="M37" s="6"/>
      <c r="N37" s="6"/>
      <c r="O37" s="5">
        <f t="shared" si="0"/>
        <v>3500</v>
      </c>
    </row>
    <row r="38" spans="1:15">
      <c r="A38" s="7" t="s">
        <v>33</v>
      </c>
      <c r="B38" s="22"/>
      <c r="C38" s="22">
        <v>4000</v>
      </c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5">
        <f t="shared" si="0"/>
        <v>0</v>
      </c>
    </row>
    <row r="39" spans="1:15">
      <c r="A39" s="7" t="s">
        <v>32</v>
      </c>
      <c r="B39" s="22">
        <v>3700</v>
      </c>
      <c r="C39" s="22">
        <v>40400</v>
      </c>
      <c r="D39" s="6"/>
      <c r="E39" s="6">
        <v>3200</v>
      </c>
      <c r="F39" s="6">
        <v>5000</v>
      </c>
      <c r="G39" s="6"/>
      <c r="H39" s="6">
        <v>4800</v>
      </c>
      <c r="I39" s="6">
        <v>3000</v>
      </c>
      <c r="J39" s="6">
        <v>10000</v>
      </c>
      <c r="K39" s="6"/>
      <c r="L39" s="6"/>
      <c r="M39" s="6"/>
      <c r="N39" s="6"/>
      <c r="O39" s="5">
        <f t="shared" si="0"/>
        <v>26000</v>
      </c>
    </row>
    <row r="40" spans="1:15">
      <c r="A40" s="7" t="s">
        <v>31</v>
      </c>
      <c r="B40" s="22"/>
      <c r="C40" s="22">
        <v>34000</v>
      </c>
      <c r="D40" s="6"/>
      <c r="E40" s="6"/>
      <c r="F40" s="6"/>
      <c r="G40" s="6"/>
      <c r="H40" s="6"/>
      <c r="I40" s="6"/>
      <c r="J40" s="6">
        <v>800</v>
      </c>
      <c r="K40" s="6"/>
      <c r="L40" s="6"/>
      <c r="M40" s="6"/>
      <c r="N40" s="6"/>
      <c r="O40" s="5">
        <f t="shared" si="0"/>
        <v>800</v>
      </c>
    </row>
    <row r="41" spans="1:15">
      <c r="A41" s="7" t="s">
        <v>30</v>
      </c>
      <c r="B41" s="22">
        <v>17800</v>
      </c>
      <c r="C41" s="22">
        <v>11400</v>
      </c>
      <c r="D41" s="6">
        <v>7000</v>
      </c>
      <c r="E41" s="6"/>
      <c r="F41" s="6"/>
      <c r="G41" s="6"/>
      <c r="H41" s="6"/>
      <c r="I41" s="6">
        <v>15800</v>
      </c>
      <c r="J41" s="6"/>
      <c r="K41" s="6">
        <v>2000</v>
      </c>
      <c r="L41" s="6"/>
      <c r="M41" s="6"/>
      <c r="N41" s="6"/>
      <c r="O41" s="5">
        <f t="shared" si="0"/>
        <v>24800</v>
      </c>
    </row>
    <row r="42" spans="1:15">
      <c r="A42" s="7" t="s">
        <v>50</v>
      </c>
      <c r="B42" s="22">
        <v>4000</v>
      </c>
      <c r="C42" s="22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5"/>
    </row>
    <row r="43" spans="1:15">
      <c r="A43" s="7" t="s">
        <v>29</v>
      </c>
      <c r="B43" s="22">
        <v>27900</v>
      </c>
      <c r="C43" s="22">
        <v>36800</v>
      </c>
      <c r="D43" s="6"/>
      <c r="E43" s="6"/>
      <c r="F43" s="6"/>
      <c r="G43" s="6">
        <v>4200</v>
      </c>
      <c r="H43" s="6"/>
      <c r="I43" s="6">
        <v>30400</v>
      </c>
      <c r="J43" s="6">
        <v>14500</v>
      </c>
      <c r="K43" s="6">
        <v>4400</v>
      </c>
      <c r="L43" s="6"/>
      <c r="M43" s="6"/>
      <c r="N43" s="6"/>
      <c r="O43" s="5">
        <f t="shared" si="0"/>
        <v>53500</v>
      </c>
    </row>
    <row r="44" spans="1:15">
      <c r="A44" s="7" t="s">
        <v>54</v>
      </c>
      <c r="B44" s="22"/>
      <c r="C44" s="22"/>
      <c r="D44" s="6"/>
      <c r="E44" s="6"/>
      <c r="F44" s="6"/>
      <c r="G44" s="6"/>
      <c r="H44" s="6"/>
      <c r="I44" s="6"/>
      <c r="J44" s="6">
        <v>4700</v>
      </c>
      <c r="K44" s="6"/>
      <c r="L44" s="6"/>
      <c r="M44" s="6"/>
      <c r="N44" s="6"/>
      <c r="O44" s="5"/>
    </row>
    <row r="45" spans="1:15">
      <c r="A45" s="7" t="s">
        <v>28</v>
      </c>
      <c r="B45" s="22">
        <v>800</v>
      </c>
      <c r="C45" s="22">
        <v>400</v>
      </c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5">
        <f t="shared" si="0"/>
        <v>0</v>
      </c>
    </row>
    <row r="46" spans="1:15">
      <c r="A46" s="7" t="s">
        <v>42</v>
      </c>
      <c r="B46" s="22">
        <v>5400</v>
      </c>
      <c r="C46" s="22">
        <v>1500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5">
        <f t="shared" si="0"/>
        <v>0</v>
      </c>
    </row>
    <row r="47" spans="1:15">
      <c r="A47" s="7" t="s">
        <v>27</v>
      </c>
      <c r="B47" s="22">
        <v>54800</v>
      </c>
      <c r="C47" s="22">
        <v>37300</v>
      </c>
      <c r="D47" s="6"/>
      <c r="E47" s="6"/>
      <c r="F47" s="6">
        <v>800</v>
      </c>
      <c r="G47" s="6">
        <v>6000</v>
      </c>
      <c r="H47" s="6">
        <v>4400</v>
      </c>
      <c r="I47" s="6"/>
      <c r="J47" s="6">
        <v>4600</v>
      </c>
      <c r="K47" s="6">
        <v>3300</v>
      </c>
      <c r="L47" s="6"/>
      <c r="M47" s="6"/>
      <c r="N47" s="6"/>
      <c r="O47" s="5">
        <f t="shared" si="0"/>
        <v>19100</v>
      </c>
    </row>
    <row r="48" spans="1:15">
      <c r="A48" s="7" t="s">
        <v>26</v>
      </c>
      <c r="B48" s="22">
        <v>28100</v>
      </c>
      <c r="C48" s="22">
        <v>8800</v>
      </c>
      <c r="D48" s="6">
        <v>1500</v>
      </c>
      <c r="E48" s="6">
        <v>800</v>
      </c>
      <c r="F48" s="6"/>
      <c r="G48" s="6">
        <v>7000</v>
      </c>
      <c r="H48" s="6"/>
      <c r="I48" s="6"/>
      <c r="J48" s="6">
        <v>3900</v>
      </c>
      <c r="K48" s="6">
        <v>1000</v>
      </c>
      <c r="L48" s="6"/>
      <c r="M48" s="6"/>
      <c r="N48" s="6"/>
      <c r="O48" s="5">
        <f t="shared" si="0"/>
        <v>14200</v>
      </c>
    </row>
    <row r="49" spans="1:15">
      <c r="A49" s="7" t="s">
        <v>44</v>
      </c>
      <c r="B49" s="22">
        <v>7100</v>
      </c>
      <c r="C49" s="22"/>
      <c r="D49" s="6"/>
      <c r="E49" s="6">
        <v>400</v>
      </c>
      <c r="F49" s="6"/>
      <c r="G49" s="6"/>
      <c r="H49" s="6">
        <v>1400</v>
      </c>
      <c r="I49" s="6">
        <v>3600</v>
      </c>
      <c r="J49" s="6"/>
      <c r="K49" s="6"/>
      <c r="L49" s="6"/>
      <c r="M49" s="6"/>
      <c r="N49" s="6"/>
      <c r="O49" s="5">
        <f t="shared" ref="O49" si="4">SUM(D49:N49)</f>
        <v>5400</v>
      </c>
    </row>
    <row r="50" spans="1:15">
      <c r="A50" s="7" t="s">
        <v>43</v>
      </c>
      <c r="B50" s="22">
        <v>7500</v>
      </c>
      <c r="C50" s="22"/>
      <c r="D50" s="6"/>
      <c r="E50" s="6"/>
      <c r="F50" s="6"/>
      <c r="G50" s="6">
        <v>2000</v>
      </c>
      <c r="H50" s="6"/>
      <c r="I50" s="6"/>
      <c r="J50" s="6"/>
      <c r="K50" s="6"/>
      <c r="L50" s="6"/>
      <c r="M50" s="6"/>
      <c r="N50" s="6"/>
      <c r="O50" s="5">
        <f t="shared" si="0"/>
        <v>2000</v>
      </c>
    </row>
    <row r="51" spans="1:15">
      <c r="A51" s="7" t="s">
        <v>25</v>
      </c>
      <c r="B51" s="22">
        <v>5000</v>
      </c>
      <c r="C51" s="22">
        <v>500</v>
      </c>
      <c r="D51" s="6">
        <v>4000</v>
      </c>
      <c r="E51" s="6"/>
      <c r="F51" s="6"/>
      <c r="G51" s="6"/>
      <c r="H51" s="6"/>
      <c r="I51" s="6"/>
      <c r="J51" s="6"/>
      <c r="K51" s="6"/>
      <c r="L51" s="6"/>
      <c r="M51" s="6"/>
      <c r="N51" s="6"/>
      <c r="O51" s="5">
        <f t="shared" si="0"/>
        <v>4000</v>
      </c>
    </row>
    <row r="52" spans="1:15">
      <c r="A52" s="7" t="s">
        <v>3</v>
      </c>
      <c r="B52" s="22">
        <v>464400</v>
      </c>
      <c r="C52" s="22">
        <v>39574.5</v>
      </c>
      <c r="D52" s="6"/>
      <c r="E52" s="6">
        <v>7900</v>
      </c>
      <c r="F52" s="6"/>
      <c r="G52" s="6">
        <v>1000</v>
      </c>
      <c r="H52" s="6">
        <v>1000</v>
      </c>
      <c r="I52" s="6"/>
      <c r="J52" s="6">
        <v>2500</v>
      </c>
      <c r="K52" s="6"/>
      <c r="L52" s="6"/>
      <c r="M52" s="6"/>
      <c r="N52" s="6"/>
      <c r="O52" s="5">
        <f t="shared" si="0"/>
        <v>12400</v>
      </c>
    </row>
    <row r="53" spans="1:15">
      <c r="A53" s="7" t="s">
        <v>24</v>
      </c>
      <c r="C53" s="22">
        <v>400</v>
      </c>
      <c r="D53" s="6">
        <v>4800</v>
      </c>
      <c r="E53" s="6">
        <v>5800</v>
      </c>
      <c r="F53" s="6"/>
      <c r="G53" s="6">
        <v>3000</v>
      </c>
      <c r="H53" s="6"/>
      <c r="I53" s="6"/>
      <c r="J53" s="6">
        <v>1000</v>
      </c>
      <c r="K53" s="6"/>
      <c r="L53" s="6"/>
      <c r="M53" s="6"/>
      <c r="N53" s="6"/>
      <c r="O53" s="5">
        <f t="shared" si="0"/>
        <v>14600</v>
      </c>
    </row>
    <row r="54" spans="1:15">
      <c r="A54" s="7" t="s">
        <v>2</v>
      </c>
      <c r="B54" s="22">
        <v>341250</v>
      </c>
      <c r="C54" s="22">
        <v>232794.06</v>
      </c>
      <c r="D54" s="6">
        <v>37908.82</v>
      </c>
      <c r="E54" s="6">
        <v>33500</v>
      </c>
      <c r="F54" s="6">
        <v>28325</v>
      </c>
      <c r="G54" s="6">
        <v>34000</v>
      </c>
      <c r="H54" s="6">
        <v>10000</v>
      </c>
      <c r="I54" s="6">
        <v>43900</v>
      </c>
      <c r="J54" s="6">
        <v>46700</v>
      </c>
      <c r="K54" s="6">
        <v>3920</v>
      </c>
      <c r="L54" s="6"/>
      <c r="M54" s="6"/>
      <c r="N54" s="6"/>
      <c r="O54" s="5">
        <f t="shared" si="0"/>
        <v>238253.82</v>
      </c>
    </row>
    <row r="55" spans="1:15">
      <c r="A55" s="4" t="s">
        <v>1</v>
      </c>
      <c r="B55" s="19">
        <f>SUM(B4:B54)</f>
        <v>1493442.62</v>
      </c>
      <c r="C55" s="19">
        <f t="shared" ref="C55:I55" si="5">SUM(C4:C54)</f>
        <v>982889.59000000008</v>
      </c>
      <c r="D55" s="19">
        <f t="shared" si="5"/>
        <v>121674.36000000002</v>
      </c>
      <c r="E55" s="19">
        <f t="shared" si="5"/>
        <v>69744.44</v>
      </c>
      <c r="F55" s="19">
        <f t="shared" si="5"/>
        <v>95865.83</v>
      </c>
      <c r="G55" s="19">
        <f t="shared" si="5"/>
        <v>105155.81</v>
      </c>
      <c r="H55" s="19">
        <f t="shared" si="5"/>
        <v>41400</v>
      </c>
      <c r="I55" s="19">
        <f t="shared" si="5"/>
        <v>139000</v>
      </c>
      <c r="J55" s="19">
        <f>SUM(J10:J54)</f>
        <v>130400</v>
      </c>
      <c r="K55" s="19">
        <f>SUM(K4:K54)</f>
        <v>55320</v>
      </c>
      <c r="L55" s="19">
        <f>SUM(L10:L54)</f>
        <v>0</v>
      </c>
      <c r="M55" s="19">
        <f>SUM(M4:M54)</f>
        <v>0</v>
      </c>
      <c r="N55" s="19">
        <f>SUM(N4:N54)</f>
        <v>0</v>
      </c>
      <c r="O55" s="3">
        <f>SUM(O4:O54)</f>
        <v>752860.44</v>
      </c>
    </row>
    <row r="56" spans="1:15" s="8" customFormat="1">
      <c r="A56" s="2" t="s">
        <v>0</v>
      </c>
      <c r="B56" s="2"/>
      <c r="C56" s="2"/>
      <c r="D56" s="14"/>
      <c r="E56" s="14"/>
      <c r="F56" s="14"/>
      <c r="G56" s="14"/>
      <c r="H56" s="14"/>
      <c r="I56" s="14"/>
      <c r="J56" s="14"/>
      <c r="K56" s="14"/>
      <c r="L56" s="14"/>
      <c r="M56" s="13"/>
      <c r="N56" s="13"/>
      <c r="O56" s="16"/>
    </row>
    <row r="57" spans="1:15" s="8" customFormat="1">
      <c r="A57" s="15"/>
      <c r="B57" s="15"/>
      <c r="C57" s="15"/>
      <c r="D57" s="14"/>
      <c r="E57" s="14"/>
      <c r="F57" s="14"/>
      <c r="G57" s="14"/>
      <c r="H57" s="14"/>
      <c r="I57" s="14"/>
      <c r="J57" s="14"/>
      <c r="K57" s="14"/>
      <c r="L57" s="14"/>
      <c r="M57" s="13"/>
      <c r="N57" s="13"/>
      <c r="O57" s="12"/>
    </row>
    <row r="58" spans="1:15" s="8" customFormat="1" ht="21.75" thickBot="1">
      <c r="A58" s="27" t="s">
        <v>23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27"/>
      <c r="N58" s="27"/>
      <c r="O58" s="20" t="s">
        <v>22</v>
      </c>
    </row>
    <row r="59" spans="1:15" s="8" customFormat="1" ht="15.75" thickBot="1">
      <c r="A59" s="11" t="s">
        <v>21</v>
      </c>
      <c r="B59" s="11">
        <v>2011</v>
      </c>
      <c r="C59" s="11">
        <v>2012</v>
      </c>
      <c r="D59" s="10" t="s">
        <v>20</v>
      </c>
      <c r="E59" s="10" t="s">
        <v>19</v>
      </c>
      <c r="F59" s="10" t="s">
        <v>18</v>
      </c>
      <c r="G59" s="10" t="s">
        <v>17</v>
      </c>
      <c r="H59" s="10" t="s">
        <v>16</v>
      </c>
      <c r="I59" s="10" t="s">
        <v>15</v>
      </c>
      <c r="J59" s="10" t="s">
        <v>14</v>
      </c>
      <c r="K59" s="10" t="s">
        <v>13</v>
      </c>
      <c r="L59" s="10" t="s">
        <v>12</v>
      </c>
      <c r="M59" s="10" t="s">
        <v>11</v>
      </c>
      <c r="N59" s="10" t="s">
        <v>10</v>
      </c>
      <c r="O59" s="9">
        <v>2013</v>
      </c>
    </row>
    <row r="60" spans="1:15" s="8" customFormat="1">
      <c r="A60" s="7" t="s">
        <v>9</v>
      </c>
      <c r="B60" s="21"/>
      <c r="C60" s="21">
        <v>50409</v>
      </c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5">
        <f t="shared" ref="O60:O70" si="6">SUM(D60:N60)</f>
        <v>0</v>
      </c>
    </row>
    <row r="61" spans="1:15">
      <c r="A61" s="7" t="s">
        <v>8</v>
      </c>
      <c r="B61" s="21">
        <v>101756.44</v>
      </c>
      <c r="C61" s="21">
        <v>343398.28</v>
      </c>
      <c r="D61" s="6">
        <v>71141.23</v>
      </c>
      <c r="E61" s="6">
        <v>207418.98</v>
      </c>
      <c r="F61" s="6"/>
      <c r="G61" s="6"/>
      <c r="H61" s="6">
        <v>31155.93</v>
      </c>
      <c r="I61" s="6">
        <v>64718.79</v>
      </c>
      <c r="J61" s="6">
        <v>135592.31</v>
      </c>
      <c r="K61" s="6">
        <v>627.83000000000004</v>
      </c>
      <c r="L61" s="6"/>
      <c r="M61" s="6"/>
      <c r="N61" s="6"/>
      <c r="O61" s="5">
        <f t="shared" si="6"/>
        <v>510655.07</v>
      </c>
    </row>
    <row r="62" spans="1:15">
      <c r="A62" s="7" t="s">
        <v>7</v>
      </c>
      <c r="B62" s="21">
        <v>235442.1</v>
      </c>
      <c r="C62" s="21">
        <v>861158.97</v>
      </c>
      <c r="D62" s="6">
        <v>135242.84</v>
      </c>
      <c r="E62" s="6">
        <v>10659.38</v>
      </c>
      <c r="F62" s="6">
        <v>173146.77</v>
      </c>
      <c r="G62" s="6">
        <v>27886.82</v>
      </c>
      <c r="H62" s="6">
        <v>1996.48</v>
      </c>
      <c r="I62" s="6">
        <v>46047.37</v>
      </c>
      <c r="J62" s="6"/>
      <c r="K62" s="6">
        <v>2416.15</v>
      </c>
      <c r="L62" s="6"/>
      <c r="M62" s="6"/>
      <c r="N62" s="6"/>
      <c r="O62" s="5">
        <f t="shared" si="6"/>
        <v>397395.81</v>
      </c>
    </row>
    <row r="63" spans="1:15">
      <c r="A63" s="7" t="s">
        <v>52</v>
      </c>
      <c r="B63" s="21"/>
      <c r="C63" s="21"/>
      <c r="D63" s="6"/>
      <c r="E63" s="6"/>
      <c r="F63" s="6"/>
      <c r="G63" s="6"/>
      <c r="H63" s="6"/>
      <c r="I63" s="6">
        <v>17000</v>
      </c>
      <c r="J63" s="6"/>
      <c r="K63" s="6"/>
      <c r="L63" s="6"/>
      <c r="M63" s="6"/>
      <c r="N63" s="6"/>
      <c r="O63" s="5">
        <f t="shared" ref="O63" si="7">SUM(D63:N63)</f>
        <v>17000</v>
      </c>
    </row>
    <row r="64" spans="1:15">
      <c r="A64" s="7" t="s">
        <v>6</v>
      </c>
      <c r="B64" s="21">
        <v>98387.8</v>
      </c>
      <c r="C64" s="21">
        <v>51835.34</v>
      </c>
      <c r="D64" s="6"/>
      <c r="E64" s="6"/>
      <c r="F64" s="6">
        <v>8979.7999999999993</v>
      </c>
      <c r="G64" s="6">
        <v>38000</v>
      </c>
      <c r="H64" s="6">
        <v>23805.7</v>
      </c>
      <c r="I64" s="6"/>
      <c r="J64" s="6">
        <v>45009.15</v>
      </c>
      <c r="K64" s="6"/>
      <c r="L64" s="6"/>
      <c r="M64" s="6"/>
      <c r="N64" s="6"/>
      <c r="O64" s="5">
        <f t="shared" si="6"/>
        <v>115794.65</v>
      </c>
    </row>
    <row r="65" spans="1:15">
      <c r="A65" s="7" t="s">
        <v>5</v>
      </c>
      <c r="B65" s="21"/>
      <c r="C65" s="21">
        <v>23659.5</v>
      </c>
      <c r="D65" s="6"/>
      <c r="E65" s="6"/>
      <c r="F65" s="6"/>
      <c r="G65" s="6">
        <v>2805.7</v>
      </c>
      <c r="H65" s="6"/>
      <c r="I65" s="6"/>
      <c r="J65" s="6">
        <v>8600</v>
      </c>
      <c r="K65" s="6"/>
      <c r="L65" s="6"/>
      <c r="M65" s="6"/>
      <c r="N65" s="6"/>
      <c r="O65" s="5">
        <f t="shared" si="6"/>
        <v>11405.7</v>
      </c>
    </row>
    <row r="66" spans="1:15">
      <c r="A66" s="7" t="s">
        <v>4</v>
      </c>
      <c r="B66" s="21">
        <v>1443</v>
      </c>
      <c r="C66" s="21">
        <v>1200</v>
      </c>
      <c r="D66" s="6"/>
      <c r="E66" s="6"/>
      <c r="F66" s="6">
        <v>8000</v>
      </c>
      <c r="G66" s="6"/>
      <c r="H66" s="6"/>
      <c r="I66" s="6"/>
      <c r="J66" s="6"/>
      <c r="K66" s="6"/>
      <c r="L66" s="6"/>
      <c r="M66" s="6"/>
      <c r="N66" s="6"/>
      <c r="O66" s="5">
        <f t="shared" si="6"/>
        <v>8000</v>
      </c>
    </row>
    <row r="67" spans="1:15">
      <c r="A67" s="7" t="s">
        <v>45</v>
      </c>
      <c r="B67" s="21"/>
      <c r="C67" s="21"/>
      <c r="D67" s="6"/>
      <c r="E67" s="6">
        <v>2000</v>
      </c>
      <c r="F67" s="6"/>
      <c r="G67" s="6"/>
      <c r="H67" s="6"/>
      <c r="I67" s="6"/>
      <c r="J67" s="6"/>
      <c r="K67" s="6"/>
      <c r="L67" s="6"/>
      <c r="M67" s="6"/>
      <c r="N67" s="6"/>
      <c r="O67" s="5">
        <f t="shared" si="6"/>
        <v>2000</v>
      </c>
    </row>
    <row r="68" spans="1:15">
      <c r="A68" s="7" t="s">
        <v>54</v>
      </c>
      <c r="B68" s="21"/>
      <c r="C68" s="21"/>
      <c r="D68" s="6"/>
      <c r="E68" s="6"/>
      <c r="F68" s="6"/>
      <c r="G68" s="6"/>
      <c r="H68" s="6"/>
      <c r="I68" s="6"/>
      <c r="J68" s="6">
        <v>482.5</v>
      </c>
      <c r="K68" s="6"/>
      <c r="L68" s="6"/>
      <c r="M68" s="6"/>
      <c r="N68" s="6"/>
      <c r="O68" s="5">
        <f t="shared" ref="O68" si="8">SUM(D68:N68)</f>
        <v>482.5</v>
      </c>
    </row>
    <row r="69" spans="1:15">
      <c r="A69" s="7" t="s">
        <v>3</v>
      </c>
      <c r="B69" s="21">
        <v>2598129.4</v>
      </c>
      <c r="C69" s="21">
        <v>362347.27</v>
      </c>
      <c r="D69" s="6">
        <v>6594.29</v>
      </c>
      <c r="E69" s="6">
        <v>45160</v>
      </c>
      <c r="F69" s="6">
        <v>20000</v>
      </c>
      <c r="G69" s="6">
        <v>24376.34</v>
      </c>
      <c r="H69" s="6">
        <v>2329.1999999999998</v>
      </c>
      <c r="I69" s="6"/>
      <c r="J69" s="6">
        <v>244526.19</v>
      </c>
      <c r="K69" s="6"/>
      <c r="L69" s="6"/>
      <c r="M69" s="6"/>
      <c r="N69" s="6"/>
      <c r="O69" s="5">
        <f t="shared" si="6"/>
        <v>342986.02</v>
      </c>
    </row>
    <row r="70" spans="1:15">
      <c r="A70" s="7" t="s">
        <v>2</v>
      </c>
      <c r="B70" s="21">
        <v>4037996</v>
      </c>
      <c r="C70" s="21">
        <v>4004711.89</v>
      </c>
      <c r="D70" s="6">
        <v>223134.43</v>
      </c>
      <c r="E70" s="6">
        <v>136244.4</v>
      </c>
      <c r="F70" s="6">
        <v>203102.69</v>
      </c>
      <c r="G70" s="6">
        <v>220184.85</v>
      </c>
      <c r="H70" s="6">
        <v>161222.93</v>
      </c>
      <c r="I70" s="6">
        <v>70069.759999999995</v>
      </c>
      <c r="J70" s="6">
        <v>235837.31</v>
      </c>
      <c r="K70" s="6">
        <v>186661.56</v>
      </c>
      <c r="L70" s="6"/>
      <c r="M70" s="6"/>
      <c r="N70" s="6"/>
      <c r="O70" s="5">
        <f t="shared" si="6"/>
        <v>1436457.9300000002</v>
      </c>
    </row>
    <row r="71" spans="1:15">
      <c r="A71" s="4" t="s">
        <v>1</v>
      </c>
      <c r="B71" s="19">
        <f t="shared" ref="B71:I71" si="9">SUM(B60:B70)</f>
        <v>7073154.7400000002</v>
      </c>
      <c r="C71" s="19">
        <f>SUM(C60:C70)</f>
        <v>5698720.25</v>
      </c>
      <c r="D71" s="19">
        <f t="shared" si="9"/>
        <v>436112.79000000004</v>
      </c>
      <c r="E71" s="19">
        <f t="shared" si="9"/>
        <v>401482.76</v>
      </c>
      <c r="F71" s="19">
        <f t="shared" si="9"/>
        <v>413229.26</v>
      </c>
      <c r="G71" s="19">
        <f t="shared" si="9"/>
        <v>313253.71000000002</v>
      </c>
      <c r="H71" s="19">
        <f t="shared" si="9"/>
        <v>220510.24</v>
      </c>
      <c r="I71" s="19">
        <f t="shared" si="9"/>
        <v>197835.91999999998</v>
      </c>
      <c r="J71" s="19">
        <f>SUM(J61:J70)</f>
        <v>670047.46</v>
      </c>
      <c r="K71" s="19">
        <f>SUM(K60:K70)</f>
        <v>189705.54</v>
      </c>
      <c r="L71" s="19">
        <f>SUM(L61:L70)</f>
        <v>0</v>
      </c>
      <c r="M71" s="19">
        <f>SUM(M60:M70)</f>
        <v>0</v>
      </c>
      <c r="N71" s="19">
        <f>SUM(N60:N70)</f>
        <v>0</v>
      </c>
      <c r="O71" s="3">
        <f>SUM(O61:O70)</f>
        <v>2842177.68</v>
      </c>
    </row>
    <row r="72" spans="1:15">
      <c r="A72" s="2" t="s">
        <v>0</v>
      </c>
      <c r="B72" s="2"/>
      <c r="C72" s="23"/>
      <c r="D72" s="24"/>
      <c r="E72" s="1"/>
      <c r="F72" s="1"/>
      <c r="G72" s="1"/>
      <c r="H72" s="1"/>
      <c r="I72" s="24"/>
      <c r="J72" s="1"/>
      <c r="K72" s="1"/>
      <c r="L72" s="1"/>
      <c r="M72" s="1"/>
      <c r="N72" s="1"/>
      <c r="O72" s="1"/>
    </row>
  </sheetData>
  <sheetProtection password="C76B" sheet="1" objects="1" scenarios="1"/>
  <mergeCells count="3">
    <mergeCell ref="A2:N2"/>
    <mergeCell ref="A58:N58"/>
    <mergeCell ref="A1:O1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TABELA 03 2012</vt:lpstr>
      <vt:lpstr>Plan1</vt:lpstr>
      <vt:lpstr>Plan2</vt:lpstr>
      <vt:lpstr>Plan3</vt:lpstr>
    </vt:vector>
  </TitlesOfParts>
  <Company>TCSC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TCSC</dc:creator>
  <cp:lastModifiedBy>TCSC</cp:lastModifiedBy>
  <dcterms:created xsi:type="dcterms:W3CDTF">2013-04-03T21:07:57Z</dcterms:created>
  <dcterms:modified xsi:type="dcterms:W3CDTF">2013-10-04T20:44:01Z</dcterms:modified>
</cp:coreProperties>
</file>