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31" i="4"/>
  <c r="Q4"/>
  <c r="Q6"/>
  <c r="Q7"/>
  <c r="Q8"/>
  <c r="Q10"/>
  <c r="Q11"/>
  <c r="Q12"/>
  <c r="Q13"/>
  <c r="Q15"/>
  <c r="Q14"/>
  <c r="Q16"/>
  <c r="Q17"/>
  <c r="Q18"/>
  <c r="Q19"/>
  <c r="Q20"/>
  <c r="Q21"/>
  <c r="Q22"/>
  <c r="Q24"/>
  <c r="Q25"/>
  <c r="Q23"/>
  <c r="Q27"/>
  <c r="Q28"/>
  <c r="Q29"/>
  <c r="Q30"/>
  <c r="Q32"/>
  <c r="Q33"/>
  <c r="Q34"/>
  <c r="Q35"/>
  <c r="Q36"/>
  <c r="Q37"/>
  <c r="Q38"/>
  <c r="Q45"/>
  <c r="Q39"/>
  <c r="Q41"/>
  <c r="Q40"/>
  <c r="Q42"/>
  <c r="Q43"/>
  <c r="Q44"/>
  <c r="Q46"/>
  <c r="Q47"/>
  <c r="Q48"/>
  <c r="Q49"/>
  <c r="Q50"/>
  <c r="Q52"/>
  <c r="Q53"/>
  <c r="Q54"/>
  <c r="Q55"/>
  <c r="Q56"/>
  <c r="Q57"/>
  <c r="Q72"/>
  <c r="E58"/>
  <c r="D75"/>
  <c r="D58"/>
  <c r="N58" l="1"/>
  <c r="M58"/>
  <c r="Q71"/>
  <c r="Q66"/>
  <c r="C75"/>
  <c r="B75"/>
  <c r="C58"/>
  <c r="B58"/>
  <c r="Q70"/>
  <c r="F58"/>
  <c r="G58"/>
  <c r="H58"/>
  <c r="I58"/>
  <c r="J58"/>
  <c r="K58"/>
  <c r="L58"/>
  <c r="O58"/>
  <c r="P58"/>
  <c r="Q63"/>
  <c r="Q64"/>
  <c r="Q65"/>
  <c r="Q67"/>
  <c r="Q68"/>
  <c r="Q69"/>
  <c r="Q73"/>
  <c r="Q74"/>
  <c r="F75"/>
  <c r="G75"/>
  <c r="H75"/>
  <c r="I75"/>
  <c r="J75"/>
  <c r="K75"/>
  <c r="L75"/>
  <c r="M75"/>
  <c r="N75"/>
  <c r="O75"/>
  <c r="P75"/>
  <c r="Q75" l="1"/>
  <c r="Q58"/>
</calcChain>
</file>

<file path=xl/sharedStrings.xml><?xml version="1.0" encoding="utf-8"?>
<sst xmlns="http://schemas.openxmlformats.org/spreadsheetml/2006/main" count="101" uniqueCount="75">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</sst>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righ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</a:t>
            </a:r>
            <a:r>
              <a:rPr lang="pt-BR" sz="1000" b="0" i="1"/>
              <a:t> </a:t>
            </a:r>
            <a:r>
              <a:rPr lang="pt-BR" sz="1000" b="0" i="1" baseline="0"/>
              <a:t> e 2014 (Jan - Set)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81"/>
          <c:y val="4.395604395604395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382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2014'!$B$58:$P$58</c:f>
              <c:strCache>
                <c:ptCount val="1"/>
                <c:pt idx="0">
                  <c:v> 1.493.442,62   982.889,59   945.160,44   -     45.400,00   136.400,00   107.800,00   65.600,00   95.200,00   146.961,43   156.145,04   132.718,00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03 2014'!$B$58:$Q$58</c:f>
              <c:numCache>
                <c:formatCode>_-* #,##0.00_-;\-* #,##0.00_-;_-* "-"??_-;_-@_-</c:formatCode>
                <c:ptCount val="16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0</c:v>
                </c:pt>
                <c:pt idx="4">
                  <c:v>45400</c:v>
                </c:pt>
                <c:pt idx="5">
                  <c:v>136400</c:v>
                </c:pt>
                <c:pt idx="6">
                  <c:v>107800</c:v>
                </c:pt>
                <c:pt idx="7">
                  <c:v>65600</c:v>
                </c:pt>
                <c:pt idx="8">
                  <c:v>95200</c:v>
                </c:pt>
                <c:pt idx="9">
                  <c:v>146961.43</c:v>
                </c:pt>
                <c:pt idx="10">
                  <c:v>156145.03999999998</c:v>
                </c:pt>
                <c:pt idx="11">
                  <c:v>132718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881424.47</c:v>
                </c:pt>
              </c:numCache>
            </c:numRef>
          </c:val>
        </c:ser>
        <c:axId val="50237440"/>
        <c:axId val="50238976"/>
      </c:barChart>
      <c:catAx>
        <c:axId val="502374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50238976"/>
        <c:crosses val="autoZero"/>
        <c:auto val="1"/>
        <c:lblAlgn val="ctr"/>
        <c:lblOffset val="100"/>
      </c:catAx>
      <c:valAx>
        <c:axId val="5023897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23744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2104 (Jan - Set)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594"/>
          <c:w val="0.84679262771297881"/>
          <c:h val="0.61809966462526156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2014'!$B$75:$Q$75</c:f>
              <c:strCache>
                <c:ptCount val="1"/>
                <c:pt idx="0">
                  <c:v> 7.073.154,74   5.698.720,25   4.727.033,51   232.924,55   720.157,34   554.722,51   913.036,22   1.553.364,73   3.177.388,52   227.266,90   731.930,29   -     -     -     8.110.791,06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2014'!$B$62:$Q$62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03 2014'!$B$75:$Q$75</c:f>
              <c:numCache>
                <c:formatCode>_-* #,##0.00_-;\-* #,##0.00_-;_-* "-"??_-;_-@_-</c:formatCode>
                <c:ptCount val="16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4">
                  <c:v>232924.55000000002</c:v>
                </c:pt>
                <c:pt idx="5">
                  <c:v>720157.34000000008</c:v>
                </c:pt>
                <c:pt idx="6">
                  <c:v>554722.51</c:v>
                </c:pt>
                <c:pt idx="7">
                  <c:v>913036.22000000009</c:v>
                </c:pt>
                <c:pt idx="8">
                  <c:v>1553364.73</c:v>
                </c:pt>
                <c:pt idx="9">
                  <c:v>3177388.52</c:v>
                </c:pt>
                <c:pt idx="10">
                  <c:v>227266.9</c:v>
                </c:pt>
                <c:pt idx="11">
                  <c:v>731930.29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8110791.0600000015</c:v>
                </c:pt>
              </c:numCache>
            </c:numRef>
          </c:val>
        </c:ser>
        <c:shape val="cylinder"/>
        <c:axId val="50264320"/>
        <c:axId val="50147328"/>
        <c:axId val="0"/>
      </c:bar3DChart>
      <c:catAx>
        <c:axId val="5026432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0147328"/>
        <c:crosses val="autoZero"/>
        <c:auto val="1"/>
        <c:lblAlgn val="ctr"/>
        <c:lblOffset val="100"/>
      </c:catAx>
      <c:valAx>
        <c:axId val="50147328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50264320"/>
        <c:crosses val="autoZero"/>
        <c:crossBetween val="between"/>
        <c:majorUnit val="500000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77</xdr:row>
      <xdr:rowOff>3175</xdr:rowOff>
    </xdr:from>
    <xdr:to>
      <xdr:col>0</xdr:col>
      <xdr:colOff>5930900</xdr:colOff>
      <xdr:row>95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21167</xdr:colOff>
      <xdr:row>77</xdr:row>
      <xdr:rowOff>52916</xdr:rowOff>
    </xdr:from>
    <xdr:to>
      <xdr:col>10</xdr:col>
      <xdr:colOff>278343</xdr:colOff>
      <xdr:row>95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6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5"/>
  <cols>
    <col min="1" max="1" width="89" customWidth="1"/>
    <col min="2" max="3" width="12.42578125" bestFit="1" customWidth="1"/>
    <col min="4" max="5" width="12.42578125" customWidth="1"/>
    <col min="6" max="6" width="11.42578125" bestFit="1" customWidth="1"/>
    <col min="7" max="7" width="12.140625" customWidth="1"/>
    <col min="8" max="8" width="15" bestFit="1" customWidth="1"/>
    <col min="9" max="9" width="14.140625" bestFit="1" customWidth="1"/>
    <col min="10" max="11" width="12" bestFit="1" customWidth="1"/>
    <col min="12" max="12" width="10.5703125" bestFit="1" customWidth="1"/>
    <col min="13" max="13" width="10.7109375" customWidth="1"/>
    <col min="14" max="14" width="12" bestFit="1" customWidth="1"/>
    <col min="15" max="15" width="12.140625" bestFit="1" customWidth="1"/>
    <col min="16" max="16" width="9.7109375" bestFit="1" customWidth="1"/>
    <col min="17" max="17" width="12" bestFit="1" customWidth="1"/>
  </cols>
  <sheetData>
    <row r="1" spans="1:17" ht="19.5" thickBot="1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1.75" thickBot="1">
      <c r="A2" s="28" t="s">
        <v>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0" t="s">
        <v>21</v>
      </c>
    </row>
    <row r="3" spans="1:17" ht="15.75" thickBot="1">
      <c r="A3" s="11" t="s">
        <v>20</v>
      </c>
      <c r="B3" s="11">
        <v>2011</v>
      </c>
      <c r="C3" s="11">
        <v>2012</v>
      </c>
      <c r="D3" s="11">
        <v>2013</v>
      </c>
      <c r="E3" s="10" t="s">
        <v>71</v>
      </c>
      <c r="F3" s="10" t="s">
        <v>72</v>
      </c>
      <c r="G3" s="10" t="s">
        <v>19</v>
      </c>
      <c r="H3" s="10" t="s">
        <v>18</v>
      </c>
      <c r="I3" s="10" t="s">
        <v>17</v>
      </c>
      <c r="J3" s="10" t="s">
        <v>16</v>
      </c>
      <c r="K3" s="10" t="s">
        <v>15</v>
      </c>
      <c r="L3" s="10" t="s">
        <v>14</v>
      </c>
      <c r="M3" s="10" t="s">
        <v>13</v>
      </c>
      <c r="N3" s="10" t="s">
        <v>12</v>
      </c>
      <c r="O3" s="10" t="s">
        <v>11</v>
      </c>
      <c r="P3" s="10" t="s">
        <v>10</v>
      </c>
      <c r="Q3" s="9">
        <v>2014</v>
      </c>
    </row>
    <row r="4" spans="1:17">
      <c r="A4" s="25" t="s">
        <v>54</v>
      </c>
      <c r="B4" s="26">
        <v>35000</v>
      </c>
      <c r="C4" s="26">
        <v>37300</v>
      </c>
      <c r="D4" s="26">
        <v>10000</v>
      </c>
      <c r="E4" s="27">
        <v>0</v>
      </c>
      <c r="F4" s="18">
        <v>900</v>
      </c>
      <c r="G4" s="27">
        <v>0</v>
      </c>
      <c r="H4" s="27">
        <v>0</v>
      </c>
      <c r="I4" s="27">
        <v>0</v>
      </c>
      <c r="J4" s="18">
        <v>0</v>
      </c>
      <c r="K4" s="18">
        <v>0</v>
      </c>
      <c r="L4" s="18">
        <v>0</v>
      </c>
      <c r="M4" s="18">
        <v>0</v>
      </c>
      <c r="N4" s="18"/>
      <c r="O4" s="18"/>
      <c r="P4" s="6"/>
      <c r="Q4" s="17">
        <f>SUM(F4:P4)</f>
        <v>900</v>
      </c>
    </row>
    <row r="5" spans="1:17">
      <c r="A5" s="25" t="s">
        <v>55</v>
      </c>
      <c r="B5" s="26">
        <v>30800</v>
      </c>
      <c r="C5" s="26"/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18">
        <v>0</v>
      </c>
      <c r="K5" s="18">
        <v>0</v>
      </c>
      <c r="L5" s="18">
        <v>0</v>
      </c>
      <c r="M5" s="18">
        <v>0</v>
      </c>
      <c r="N5" s="18"/>
      <c r="O5" s="18"/>
      <c r="P5" s="6"/>
      <c r="Q5" s="17"/>
    </row>
    <row r="6" spans="1:17">
      <c r="A6" s="7" t="s">
        <v>9</v>
      </c>
      <c r="B6" s="22">
        <v>15100</v>
      </c>
      <c r="C6" s="22">
        <v>3400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6">
        <v>0</v>
      </c>
      <c r="K6" s="18">
        <v>0</v>
      </c>
      <c r="L6" s="18">
        <v>0</v>
      </c>
      <c r="M6" s="18">
        <v>0</v>
      </c>
      <c r="N6" s="6"/>
      <c r="O6" s="6"/>
      <c r="P6" s="6"/>
      <c r="Q6" s="5">
        <f>SUM(F6:P6)</f>
        <v>0</v>
      </c>
    </row>
    <row r="7" spans="1:17">
      <c r="A7" s="7" t="s">
        <v>56</v>
      </c>
      <c r="B7" s="22">
        <v>3600</v>
      </c>
      <c r="C7" s="22">
        <v>9600</v>
      </c>
      <c r="D7" s="22">
        <v>2000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6">
        <v>0</v>
      </c>
      <c r="K7" s="18">
        <v>0</v>
      </c>
      <c r="L7" s="18">
        <v>0</v>
      </c>
      <c r="M7" s="6">
        <v>400</v>
      </c>
      <c r="N7" s="6"/>
      <c r="O7" s="6"/>
      <c r="P7" s="6"/>
      <c r="Q7" s="5">
        <f>SUM(F7:P7)</f>
        <v>400</v>
      </c>
    </row>
    <row r="8" spans="1:17">
      <c r="A8" s="7" t="s">
        <v>58</v>
      </c>
      <c r="B8" s="22">
        <v>2000</v>
      </c>
      <c r="C8" s="22">
        <v>1400</v>
      </c>
      <c r="D8" s="26">
        <v>1900</v>
      </c>
      <c r="E8" s="27">
        <v>0</v>
      </c>
      <c r="F8" s="27">
        <v>0</v>
      </c>
      <c r="G8" s="27">
        <v>0</v>
      </c>
      <c r="H8" s="26">
        <v>1000</v>
      </c>
      <c r="I8" s="27">
        <v>0</v>
      </c>
      <c r="J8" s="6">
        <v>0</v>
      </c>
      <c r="K8" s="18">
        <v>0</v>
      </c>
      <c r="L8" s="18">
        <v>0</v>
      </c>
      <c r="M8" s="6">
        <v>1500</v>
      </c>
      <c r="N8" s="6"/>
      <c r="O8" s="6"/>
      <c r="P8" s="6"/>
      <c r="Q8" s="5">
        <f>SUM(F8:P8)</f>
        <v>2500</v>
      </c>
    </row>
    <row r="9" spans="1:17">
      <c r="A9" s="7" t="s">
        <v>57</v>
      </c>
      <c r="B9" s="22">
        <v>500</v>
      </c>
      <c r="C9" s="22"/>
      <c r="D9" s="30">
        <v>0</v>
      </c>
      <c r="E9" s="27">
        <v>0</v>
      </c>
      <c r="F9" s="27">
        <v>0</v>
      </c>
      <c r="G9" s="27">
        <v>0</v>
      </c>
      <c r="H9" s="31">
        <v>0</v>
      </c>
      <c r="I9" s="27">
        <v>0</v>
      </c>
      <c r="J9" s="6">
        <v>0</v>
      </c>
      <c r="K9" s="18">
        <v>0</v>
      </c>
      <c r="L9" s="18">
        <v>0</v>
      </c>
      <c r="M9" s="18">
        <v>0</v>
      </c>
      <c r="N9" s="6"/>
      <c r="O9" s="6"/>
      <c r="P9" s="6"/>
      <c r="Q9" s="5"/>
    </row>
    <row r="10" spans="1:17">
      <c r="A10" s="7" t="s">
        <v>59</v>
      </c>
      <c r="B10" s="22">
        <v>18400</v>
      </c>
      <c r="C10" s="22">
        <v>11000</v>
      </c>
      <c r="D10" s="22">
        <v>6700</v>
      </c>
      <c r="E10" s="27">
        <v>0</v>
      </c>
      <c r="F10" s="27">
        <v>0</v>
      </c>
      <c r="G10" s="27">
        <v>0</v>
      </c>
      <c r="H10" s="6">
        <v>4000</v>
      </c>
      <c r="I10" s="27">
        <v>0</v>
      </c>
      <c r="J10" s="6">
        <v>1500</v>
      </c>
      <c r="K10" s="18">
        <v>0</v>
      </c>
      <c r="L10" s="18">
        <v>0</v>
      </c>
      <c r="M10" s="18">
        <v>0</v>
      </c>
      <c r="N10" s="6"/>
      <c r="O10" s="6"/>
      <c r="P10" s="6"/>
      <c r="Q10" s="5">
        <f>SUM(F10:P10)</f>
        <v>5500</v>
      </c>
    </row>
    <row r="11" spans="1:17">
      <c r="A11" s="7" t="s">
        <v>60</v>
      </c>
      <c r="B11" s="22">
        <v>500</v>
      </c>
      <c r="C11" s="22"/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6">
        <v>0</v>
      </c>
      <c r="K11" s="18">
        <v>0</v>
      </c>
      <c r="L11" s="18">
        <v>0</v>
      </c>
      <c r="M11" s="18">
        <v>0</v>
      </c>
      <c r="N11" s="6"/>
      <c r="O11" s="6"/>
      <c r="P11" s="6"/>
      <c r="Q11" s="5">
        <f>SUM(F11:P11)</f>
        <v>0</v>
      </c>
    </row>
    <row r="12" spans="1:17">
      <c r="A12" s="7" t="s">
        <v>40</v>
      </c>
      <c r="B12" s="22">
        <v>35600</v>
      </c>
      <c r="C12" s="22">
        <v>24000</v>
      </c>
      <c r="D12" s="22">
        <v>34800</v>
      </c>
      <c r="E12" s="27">
        <v>0</v>
      </c>
      <c r="F12" s="6">
        <v>500</v>
      </c>
      <c r="G12" s="27">
        <v>0</v>
      </c>
      <c r="H12" s="6">
        <v>2400</v>
      </c>
      <c r="I12" s="6">
        <v>1000</v>
      </c>
      <c r="J12" s="6">
        <v>2000</v>
      </c>
      <c r="K12" s="18">
        <v>0</v>
      </c>
      <c r="L12" s="6">
        <v>3600</v>
      </c>
      <c r="M12" s="6">
        <v>2200</v>
      </c>
      <c r="N12" s="6"/>
      <c r="O12" s="6"/>
      <c r="P12" s="6"/>
      <c r="Q12" s="5">
        <f>SUM(F12:P12)</f>
        <v>11700</v>
      </c>
    </row>
    <row r="13" spans="1:17">
      <c r="A13" s="7" t="s">
        <v>61</v>
      </c>
      <c r="B13" s="22">
        <v>1000</v>
      </c>
      <c r="C13" s="22"/>
      <c r="D13" s="22">
        <v>1000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6">
        <v>0</v>
      </c>
      <c r="K13" s="18">
        <v>0</v>
      </c>
      <c r="L13" s="18">
        <v>0</v>
      </c>
      <c r="M13" s="18">
        <v>0</v>
      </c>
      <c r="N13" s="6"/>
      <c r="O13" s="6"/>
      <c r="P13" s="6"/>
      <c r="Q13" s="5">
        <f>SUM(F13:P13)</f>
        <v>0</v>
      </c>
    </row>
    <row r="14" spans="1:17">
      <c r="A14" s="7" t="s">
        <v>63</v>
      </c>
      <c r="B14" s="22">
        <v>6700</v>
      </c>
      <c r="C14" s="22">
        <v>6400</v>
      </c>
      <c r="D14" s="26">
        <v>16000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6">
        <v>1000</v>
      </c>
      <c r="K14" s="18">
        <v>0</v>
      </c>
      <c r="L14" s="18">
        <v>0</v>
      </c>
      <c r="M14" s="18">
        <v>0</v>
      </c>
      <c r="N14" s="6"/>
      <c r="O14" s="6"/>
      <c r="P14" s="6"/>
      <c r="Q14" s="5">
        <f>SUM(F14:P14)</f>
        <v>1000</v>
      </c>
    </row>
    <row r="15" spans="1:17">
      <c r="A15" s="7" t="s">
        <v>62</v>
      </c>
      <c r="B15" s="22"/>
      <c r="C15" s="22">
        <v>2500</v>
      </c>
      <c r="D15" s="30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6">
        <v>0</v>
      </c>
      <c r="K15" s="18">
        <v>0</v>
      </c>
      <c r="L15" s="18">
        <v>0</v>
      </c>
      <c r="M15" s="18">
        <v>0</v>
      </c>
      <c r="N15" s="6"/>
      <c r="O15" s="6"/>
      <c r="P15" s="6"/>
      <c r="Q15" s="5">
        <f>SUM(F15:P15)</f>
        <v>0</v>
      </c>
    </row>
    <row r="16" spans="1:17">
      <c r="A16" s="7" t="s">
        <v>64</v>
      </c>
      <c r="B16" s="22">
        <v>23500</v>
      </c>
      <c r="C16" s="22"/>
      <c r="D16" s="22">
        <v>17000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6">
        <v>0</v>
      </c>
      <c r="K16" s="18">
        <v>0</v>
      </c>
      <c r="L16" s="18">
        <v>0</v>
      </c>
      <c r="M16" s="18">
        <v>0</v>
      </c>
      <c r="N16" s="6"/>
      <c r="O16" s="6"/>
      <c r="P16" s="6"/>
      <c r="Q16" s="5">
        <f>SUM(F16:P16)</f>
        <v>0</v>
      </c>
    </row>
    <row r="17" spans="1:17">
      <c r="A17" s="7" t="s">
        <v>65</v>
      </c>
      <c r="B17" s="22">
        <v>13300</v>
      </c>
      <c r="C17" s="22">
        <v>12800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6">
        <v>1000</v>
      </c>
      <c r="J17" s="6">
        <v>0</v>
      </c>
      <c r="K17" s="18">
        <v>0</v>
      </c>
      <c r="L17" s="18">
        <v>0</v>
      </c>
      <c r="M17" s="18">
        <v>0</v>
      </c>
      <c r="N17" s="6"/>
      <c r="O17" s="6"/>
      <c r="P17" s="6"/>
      <c r="Q17" s="5">
        <f>SUM(F17:P17)</f>
        <v>1000</v>
      </c>
    </row>
    <row r="18" spans="1:17">
      <c r="A18" s="7" t="s">
        <v>66</v>
      </c>
      <c r="B18" s="22">
        <v>3800</v>
      </c>
      <c r="C18" s="22">
        <v>2400</v>
      </c>
      <c r="D18" s="22">
        <v>5600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6">
        <v>2400</v>
      </c>
      <c r="K18" s="18">
        <v>0</v>
      </c>
      <c r="L18" s="18">
        <v>0</v>
      </c>
      <c r="M18" s="18">
        <v>0</v>
      </c>
      <c r="N18" s="6"/>
      <c r="O18" s="6"/>
      <c r="P18" s="6"/>
      <c r="Q18" s="5">
        <f>SUM(F18:P18)</f>
        <v>2400</v>
      </c>
    </row>
    <row r="19" spans="1:17">
      <c r="A19" s="7" t="s">
        <v>67</v>
      </c>
      <c r="B19" s="22">
        <v>16000</v>
      </c>
      <c r="C19" s="22">
        <v>61400</v>
      </c>
      <c r="D19" s="22">
        <v>15300</v>
      </c>
      <c r="E19" s="27">
        <v>0</v>
      </c>
      <c r="F19" s="27">
        <v>0</v>
      </c>
      <c r="G19" s="27">
        <v>0</v>
      </c>
      <c r="H19" s="27">
        <v>0</v>
      </c>
      <c r="I19" s="6">
        <v>10000</v>
      </c>
      <c r="J19" s="6">
        <v>0</v>
      </c>
      <c r="K19" s="18">
        <v>0</v>
      </c>
      <c r="L19" s="18">
        <v>0</v>
      </c>
      <c r="M19" s="18">
        <v>0</v>
      </c>
      <c r="N19" s="6"/>
      <c r="O19" s="6"/>
      <c r="P19" s="6"/>
      <c r="Q19" s="5">
        <f>SUM(F19:P19)</f>
        <v>10000</v>
      </c>
    </row>
    <row r="20" spans="1:17">
      <c r="A20" s="7" t="s">
        <v>68</v>
      </c>
      <c r="B20" s="22"/>
      <c r="C20" s="22">
        <v>800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6">
        <v>0</v>
      </c>
      <c r="K20" s="18">
        <v>0</v>
      </c>
      <c r="L20" s="18">
        <v>0</v>
      </c>
      <c r="M20" s="18">
        <v>0</v>
      </c>
      <c r="N20" s="6"/>
      <c r="O20" s="6"/>
      <c r="P20" s="6"/>
      <c r="Q20" s="5">
        <f>SUM(F20:P20)</f>
        <v>0</v>
      </c>
    </row>
    <row r="21" spans="1:17">
      <c r="A21" s="7" t="s">
        <v>8</v>
      </c>
      <c r="B21" s="22">
        <v>82100</v>
      </c>
      <c r="C21" s="22">
        <v>138800</v>
      </c>
      <c r="D21" s="22">
        <v>74837.679999999993</v>
      </c>
      <c r="E21" s="27">
        <v>0</v>
      </c>
      <c r="F21" s="6">
        <v>7400</v>
      </c>
      <c r="G21" s="6">
        <v>9600</v>
      </c>
      <c r="H21" s="6">
        <v>6900</v>
      </c>
      <c r="I21" s="6">
        <v>6000</v>
      </c>
      <c r="J21" s="6">
        <v>6600</v>
      </c>
      <c r="K21" s="6">
        <v>3300</v>
      </c>
      <c r="L21" s="18">
        <v>0</v>
      </c>
      <c r="M21" s="6">
        <v>21500</v>
      </c>
      <c r="N21" s="6"/>
      <c r="O21" s="6"/>
      <c r="P21" s="6"/>
      <c r="Q21" s="5">
        <f>SUM(F21:P21)</f>
        <v>61300</v>
      </c>
    </row>
    <row r="22" spans="1:17">
      <c r="A22" s="7" t="s">
        <v>7</v>
      </c>
      <c r="B22" s="22">
        <v>52600</v>
      </c>
      <c r="C22" s="22">
        <v>69621.03</v>
      </c>
      <c r="D22" s="22">
        <v>41468.94</v>
      </c>
      <c r="E22" s="27">
        <v>0</v>
      </c>
      <c r="F22" s="6">
        <v>900</v>
      </c>
      <c r="G22" s="6">
        <v>2400</v>
      </c>
      <c r="H22" s="6">
        <v>6500</v>
      </c>
      <c r="I22" s="6">
        <v>5500</v>
      </c>
      <c r="J22" s="6">
        <v>800</v>
      </c>
      <c r="K22" s="6">
        <v>10000</v>
      </c>
      <c r="L22" s="6">
        <v>3800</v>
      </c>
      <c r="M22" s="6">
        <v>400</v>
      </c>
      <c r="N22" s="6"/>
      <c r="O22" s="6"/>
      <c r="P22" s="6"/>
      <c r="Q22" s="5">
        <f>SUM(F22:P22)</f>
        <v>30300</v>
      </c>
    </row>
    <row r="23" spans="1:17">
      <c r="A23" s="7" t="s">
        <v>5</v>
      </c>
      <c r="B23" s="22"/>
      <c r="C23" s="22">
        <v>8700</v>
      </c>
      <c r="D23" s="22">
        <v>5900</v>
      </c>
      <c r="E23" s="27">
        <v>0</v>
      </c>
      <c r="F23" s="27">
        <v>0</v>
      </c>
      <c r="G23" s="31">
        <v>0</v>
      </c>
      <c r="H23" s="27">
        <v>0</v>
      </c>
      <c r="I23" s="27">
        <v>0</v>
      </c>
      <c r="J23" s="6">
        <v>0</v>
      </c>
      <c r="K23" s="6">
        <v>0</v>
      </c>
      <c r="L23" s="18">
        <v>0</v>
      </c>
      <c r="M23" s="18">
        <v>0</v>
      </c>
      <c r="N23" s="6"/>
      <c r="O23" s="6"/>
      <c r="P23" s="6"/>
      <c r="Q23" s="5">
        <f>SUM(F23:P23)</f>
        <v>0</v>
      </c>
    </row>
    <row r="24" spans="1:17">
      <c r="A24" s="7" t="s">
        <v>4</v>
      </c>
      <c r="B24" s="22">
        <v>6000</v>
      </c>
      <c r="C24" s="22">
        <v>1000</v>
      </c>
      <c r="D24" s="22">
        <v>17500</v>
      </c>
      <c r="E24" s="27">
        <v>0</v>
      </c>
      <c r="F24" s="31">
        <v>0</v>
      </c>
      <c r="G24" s="6">
        <v>9700</v>
      </c>
      <c r="H24" s="27">
        <v>0</v>
      </c>
      <c r="I24" s="27">
        <v>0</v>
      </c>
      <c r="J24" s="6">
        <v>0</v>
      </c>
      <c r="K24" s="6">
        <v>10765.43</v>
      </c>
      <c r="L24" s="6">
        <v>0</v>
      </c>
      <c r="M24" s="18">
        <v>0</v>
      </c>
      <c r="N24" s="6"/>
      <c r="O24" s="6"/>
      <c r="P24" s="6"/>
      <c r="Q24" s="5">
        <f>SUM(F24:P24)</f>
        <v>20465.43</v>
      </c>
    </row>
    <row r="25" spans="1:17">
      <c r="A25" s="7" t="s">
        <v>6</v>
      </c>
      <c r="B25" s="22">
        <v>23192.62</v>
      </c>
      <c r="C25" s="22">
        <v>5600</v>
      </c>
      <c r="D25" s="22">
        <v>11000</v>
      </c>
      <c r="E25" s="27">
        <v>0</v>
      </c>
      <c r="F25" s="26">
        <v>2000</v>
      </c>
      <c r="G25" s="26">
        <v>400</v>
      </c>
      <c r="H25" s="27">
        <v>0</v>
      </c>
      <c r="I25" s="27">
        <v>0</v>
      </c>
      <c r="J25" s="6">
        <v>600</v>
      </c>
      <c r="K25" s="18">
        <v>2000</v>
      </c>
      <c r="L25" s="18">
        <v>2800</v>
      </c>
      <c r="M25" s="18">
        <v>0</v>
      </c>
      <c r="N25" s="6"/>
      <c r="O25" s="6"/>
      <c r="P25" s="6"/>
      <c r="Q25" s="5">
        <f>SUM(F25:P25)</f>
        <v>7800</v>
      </c>
    </row>
    <row r="26" spans="1:17">
      <c r="A26" s="7" t="s">
        <v>73</v>
      </c>
      <c r="B26" s="22"/>
      <c r="C26" s="22"/>
      <c r="D26" s="22"/>
      <c r="E26" s="27"/>
      <c r="F26" s="27"/>
      <c r="G26" s="6">
        <v>2000</v>
      </c>
      <c r="H26" s="27">
        <v>0</v>
      </c>
      <c r="I26" s="27">
        <v>0</v>
      </c>
      <c r="J26" s="6">
        <v>0</v>
      </c>
      <c r="K26" s="18">
        <v>0</v>
      </c>
      <c r="L26" s="18">
        <v>0</v>
      </c>
      <c r="M26" s="18">
        <v>0</v>
      </c>
      <c r="N26" s="6"/>
      <c r="O26" s="6"/>
      <c r="P26" s="6"/>
      <c r="Q26" s="5"/>
    </row>
    <row r="27" spans="1:17">
      <c r="A27" s="7" t="s">
        <v>39</v>
      </c>
      <c r="B27" s="22">
        <v>10300</v>
      </c>
      <c r="C27" s="22">
        <v>4800</v>
      </c>
      <c r="D27" s="22">
        <v>1000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6">
        <v>0</v>
      </c>
      <c r="K27" s="18">
        <v>0</v>
      </c>
      <c r="L27" s="18">
        <v>0</v>
      </c>
      <c r="M27" s="18">
        <v>0</v>
      </c>
      <c r="N27" s="6"/>
      <c r="O27" s="6"/>
      <c r="P27" s="6"/>
      <c r="Q27" s="5">
        <f>SUM(F27:P27)</f>
        <v>0</v>
      </c>
    </row>
    <row r="28" spans="1:17">
      <c r="A28" s="7" t="s">
        <v>47</v>
      </c>
      <c r="B28" s="22">
        <v>3100</v>
      </c>
      <c r="C28" s="22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6">
        <v>0</v>
      </c>
      <c r="K28" s="18">
        <v>0</v>
      </c>
      <c r="L28" s="18">
        <v>0</v>
      </c>
      <c r="M28" s="18">
        <v>0</v>
      </c>
      <c r="N28" s="6"/>
      <c r="O28" s="6"/>
      <c r="P28" s="6"/>
      <c r="Q28" s="5">
        <f>SUM(F28:P28)</f>
        <v>0</v>
      </c>
    </row>
    <row r="29" spans="1:17">
      <c r="A29" s="7" t="s">
        <v>38</v>
      </c>
      <c r="B29" s="22"/>
      <c r="C29" s="22">
        <v>1000</v>
      </c>
      <c r="D29" s="22">
        <v>1000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6">
        <v>0</v>
      </c>
      <c r="K29" s="18">
        <v>0</v>
      </c>
      <c r="L29" s="18">
        <v>0</v>
      </c>
      <c r="M29" s="18">
        <v>0</v>
      </c>
      <c r="N29" s="6"/>
      <c r="O29" s="6"/>
      <c r="P29" s="6"/>
      <c r="Q29" s="5">
        <f>SUM(F29:P29)</f>
        <v>0</v>
      </c>
    </row>
    <row r="30" spans="1:17">
      <c r="A30" s="7" t="s">
        <v>50</v>
      </c>
      <c r="B30" s="22"/>
      <c r="C30" s="22">
        <v>1000</v>
      </c>
      <c r="D30" s="22">
        <v>7800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6">
        <v>0</v>
      </c>
      <c r="K30" s="18">
        <v>0</v>
      </c>
      <c r="L30" s="18">
        <v>0</v>
      </c>
      <c r="M30" s="18">
        <v>0</v>
      </c>
      <c r="N30" s="6"/>
      <c r="O30" s="6"/>
      <c r="P30" s="6"/>
      <c r="Q30" s="5">
        <f>SUM(F30:P30)</f>
        <v>0</v>
      </c>
    </row>
    <row r="31" spans="1:17">
      <c r="A31" s="7" t="s">
        <v>74</v>
      </c>
      <c r="B31" s="22"/>
      <c r="C31" s="22"/>
      <c r="D31" s="22"/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6">
        <v>0</v>
      </c>
      <c r="K31" s="18">
        <v>0</v>
      </c>
      <c r="L31" s="18">
        <v>0</v>
      </c>
      <c r="M31" s="6">
        <v>500</v>
      </c>
      <c r="N31" s="6"/>
      <c r="O31" s="6"/>
      <c r="P31" s="6"/>
      <c r="Q31" s="5">
        <f>SUM(F31:P31)</f>
        <v>500</v>
      </c>
    </row>
    <row r="32" spans="1:17">
      <c r="A32" s="7" t="s">
        <v>37</v>
      </c>
      <c r="B32" s="22">
        <v>38800</v>
      </c>
      <c r="C32" s="22">
        <v>39000</v>
      </c>
      <c r="D32" s="26">
        <v>40400</v>
      </c>
      <c r="E32" s="27">
        <v>0</v>
      </c>
      <c r="F32" s="27">
        <v>0</v>
      </c>
      <c r="G32" s="26">
        <v>800</v>
      </c>
      <c r="H32" s="26">
        <v>800</v>
      </c>
      <c r="I32" s="6">
        <v>10800</v>
      </c>
      <c r="J32" s="6">
        <v>6300</v>
      </c>
      <c r="K32" s="18">
        <v>6200</v>
      </c>
      <c r="L32" s="18">
        <v>2600</v>
      </c>
      <c r="M32" s="6">
        <v>6600</v>
      </c>
      <c r="N32" s="6"/>
      <c r="O32" s="6"/>
      <c r="P32" s="6"/>
      <c r="Q32" s="5">
        <f>SUM(F32:P32)</f>
        <v>34100</v>
      </c>
    </row>
    <row r="33" spans="1:17">
      <c r="A33" s="7" t="s">
        <v>36</v>
      </c>
      <c r="B33" s="22">
        <v>40800</v>
      </c>
      <c r="C33" s="22">
        <v>36000</v>
      </c>
      <c r="D33" s="22">
        <v>88200</v>
      </c>
      <c r="E33" s="27">
        <v>0</v>
      </c>
      <c r="F33" s="26">
        <v>2000</v>
      </c>
      <c r="G33" s="6">
        <v>4200</v>
      </c>
      <c r="H33" s="6">
        <v>7800</v>
      </c>
      <c r="I33" s="6">
        <v>4500</v>
      </c>
      <c r="J33" s="6">
        <v>1200</v>
      </c>
      <c r="K33" s="6">
        <v>9400</v>
      </c>
      <c r="L33" s="6">
        <v>13400</v>
      </c>
      <c r="M33" s="6">
        <v>18000</v>
      </c>
      <c r="N33" s="6"/>
      <c r="O33" s="6"/>
      <c r="P33" s="6"/>
      <c r="Q33" s="5">
        <f>SUM(F33:P33)</f>
        <v>60500</v>
      </c>
    </row>
    <row r="34" spans="1:17">
      <c r="A34" s="7" t="s">
        <v>46</v>
      </c>
      <c r="B34" s="22"/>
      <c r="C34" s="22"/>
      <c r="D34" s="22">
        <v>1000</v>
      </c>
      <c r="E34" s="27">
        <v>0</v>
      </c>
      <c r="F34" s="31">
        <v>0</v>
      </c>
      <c r="G34" s="31">
        <v>0</v>
      </c>
      <c r="H34" s="31">
        <v>0</v>
      </c>
      <c r="I34" s="31">
        <v>0</v>
      </c>
      <c r="J34" s="6">
        <v>0</v>
      </c>
      <c r="K34" s="6">
        <v>0</v>
      </c>
      <c r="L34" s="6">
        <v>0</v>
      </c>
      <c r="M34" s="18">
        <v>0</v>
      </c>
      <c r="N34" s="6"/>
      <c r="O34" s="6"/>
      <c r="P34" s="6"/>
      <c r="Q34" s="5">
        <f>SUM(F34:P34)</f>
        <v>0</v>
      </c>
    </row>
    <row r="35" spans="1:17">
      <c r="A35" s="7" t="s">
        <v>35</v>
      </c>
      <c r="B35" s="22">
        <v>9100</v>
      </c>
      <c r="C35" s="22">
        <v>15000</v>
      </c>
      <c r="D35" s="22">
        <v>2800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6">
        <v>1000</v>
      </c>
      <c r="K35" s="18">
        <v>10500</v>
      </c>
      <c r="L35" s="18">
        <v>2600</v>
      </c>
      <c r="M35" s="18">
        <v>0</v>
      </c>
      <c r="N35" s="6"/>
      <c r="O35" s="6"/>
      <c r="P35" s="6"/>
      <c r="Q35" s="5">
        <f>SUM(F35:P35)</f>
        <v>14100</v>
      </c>
    </row>
    <row r="36" spans="1:17">
      <c r="A36" s="7" t="s">
        <v>52</v>
      </c>
      <c r="B36" s="22"/>
      <c r="C36" s="22"/>
      <c r="D36" s="22">
        <v>5000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6">
        <v>0</v>
      </c>
      <c r="K36" s="6">
        <v>0</v>
      </c>
      <c r="L36" s="6">
        <v>1000</v>
      </c>
      <c r="M36" s="18">
        <v>0</v>
      </c>
      <c r="N36" s="6"/>
      <c r="O36" s="6"/>
      <c r="P36" s="6"/>
      <c r="Q36" s="5">
        <f>SUM(F36:P36)</f>
        <v>1000</v>
      </c>
    </row>
    <row r="37" spans="1:17">
      <c r="A37" s="7" t="s">
        <v>34</v>
      </c>
      <c r="B37" s="22">
        <v>32100</v>
      </c>
      <c r="C37" s="22">
        <v>16200</v>
      </c>
      <c r="D37" s="22">
        <v>7400</v>
      </c>
      <c r="E37" s="27">
        <v>0</v>
      </c>
      <c r="F37" s="27">
        <v>0</v>
      </c>
      <c r="G37" s="27">
        <v>0</v>
      </c>
      <c r="H37" s="26">
        <v>3200</v>
      </c>
      <c r="I37" s="26">
        <v>1000</v>
      </c>
      <c r="J37" s="6">
        <v>0</v>
      </c>
      <c r="K37" s="18">
        <v>0</v>
      </c>
      <c r="L37" s="6">
        <v>2000</v>
      </c>
      <c r="M37" s="6">
        <v>4000</v>
      </c>
      <c r="N37" s="6"/>
      <c r="O37" s="6"/>
      <c r="P37" s="6"/>
      <c r="Q37" s="5">
        <f>SUM(F37:P37)</f>
        <v>10200</v>
      </c>
    </row>
    <row r="38" spans="1:17">
      <c r="A38" s="7" t="s">
        <v>33</v>
      </c>
      <c r="B38" s="22">
        <v>19700</v>
      </c>
      <c r="C38" s="22">
        <v>25300</v>
      </c>
      <c r="D38" s="22">
        <v>6000</v>
      </c>
      <c r="E38" s="27">
        <v>0</v>
      </c>
      <c r="F38" s="27">
        <v>0</v>
      </c>
      <c r="G38" s="27">
        <v>0</v>
      </c>
      <c r="H38" s="31">
        <v>0</v>
      </c>
      <c r="I38" s="31">
        <v>0</v>
      </c>
      <c r="J38" s="6">
        <v>4000</v>
      </c>
      <c r="K38" s="18">
        <v>16300</v>
      </c>
      <c r="L38" s="6">
        <v>18000</v>
      </c>
      <c r="M38" s="6">
        <v>10900</v>
      </c>
      <c r="N38" s="6"/>
      <c r="O38" s="6"/>
      <c r="P38" s="6"/>
      <c r="Q38" s="5">
        <f>SUM(F38:P38)</f>
        <v>49200</v>
      </c>
    </row>
    <row r="39" spans="1:17">
      <c r="A39" s="7" t="s">
        <v>31</v>
      </c>
      <c r="B39" s="22">
        <v>3700</v>
      </c>
      <c r="C39" s="22">
        <v>40400</v>
      </c>
      <c r="D39" s="22">
        <v>26000</v>
      </c>
      <c r="E39" s="27">
        <v>0</v>
      </c>
      <c r="F39" s="27">
        <v>0</v>
      </c>
      <c r="G39" s="26">
        <v>7900</v>
      </c>
      <c r="H39" s="26">
        <v>5200</v>
      </c>
      <c r="I39" s="27">
        <v>0</v>
      </c>
      <c r="J39" s="6">
        <v>7800</v>
      </c>
      <c r="K39" s="6">
        <v>5200</v>
      </c>
      <c r="L39" s="6">
        <v>0</v>
      </c>
      <c r="M39" s="6">
        <v>11400</v>
      </c>
      <c r="N39" s="6"/>
      <c r="O39" s="6"/>
      <c r="P39" s="6"/>
      <c r="Q39" s="5">
        <f>SUM(F39:P39)</f>
        <v>37500</v>
      </c>
    </row>
    <row r="40" spans="1:17">
      <c r="A40" s="7" t="s">
        <v>29</v>
      </c>
      <c r="B40" s="22">
        <v>17800</v>
      </c>
      <c r="C40" s="22">
        <v>11400</v>
      </c>
      <c r="D40" s="26">
        <v>26400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6">
        <v>0</v>
      </c>
      <c r="K40" s="18">
        <v>0</v>
      </c>
      <c r="L40" s="18">
        <v>0</v>
      </c>
      <c r="M40" s="6">
        <v>6000</v>
      </c>
      <c r="N40" s="6"/>
      <c r="O40" s="6"/>
      <c r="P40" s="6"/>
      <c r="Q40" s="5">
        <f>SUM(F40:P40)</f>
        <v>6000</v>
      </c>
    </row>
    <row r="41" spans="1:17">
      <c r="A41" s="7" t="s">
        <v>30</v>
      </c>
      <c r="B41" s="22"/>
      <c r="C41" s="22">
        <v>34000</v>
      </c>
      <c r="D41" s="22">
        <v>800</v>
      </c>
      <c r="E41" s="27">
        <v>0</v>
      </c>
      <c r="F41" s="27">
        <v>0</v>
      </c>
      <c r="G41" s="6">
        <v>3400</v>
      </c>
      <c r="H41" s="31">
        <v>0</v>
      </c>
      <c r="I41" s="27">
        <v>0</v>
      </c>
      <c r="J41" s="6">
        <v>1600</v>
      </c>
      <c r="K41" s="6">
        <v>0</v>
      </c>
      <c r="L41" s="18">
        <v>0</v>
      </c>
      <c r="M41" s="18">
        <v>0</v>
      </c>
      <c r="N41" s="6"/>
      <c r="O41" s="6"/>
      <c r="P41" s="6"/>
      <c r="Q41" s="5">
        <f>SUM(F41:P41)</f>
        <v>5000</v>
      </c>
    </row>
    <row r="42" spans="1:17">
      <c r="A42" s="7" t="s">
        <v>49</v>
      </c>
      <c r="B42" s="22">
        <v>4000</v>
      </c>
      <c r="C42" s="22"/>
      <c r="D42" s="30">
        <v>0</v>
      </c>
      <c r="E42" s="27">
        <v>0</v>
      </c>
      <c r="F42" s="27">
        <v>0</v>
      </c>
      <c r="G42" s="31">
        <v>0</v>
      </c>
      <c r="H42" s="27">
        <v>0</v>
      </c>
      <c r="I42" s="27">
        <v>0</v>
      </c>
      <c r="J42" s="6">
        <v>0</v>
      </c>
      <c r="K42" s="18">
        <v>0</v>
      </c>
      <c r="L42" s="18">
        <v>6000</v>
      </c>
      <c r="M42" s="18">
        <v>0</v>
      </c>
      <c r="N42" s="6"/>
      <c r="O42" s="6"/>
      <c r="P42" s="6"/>
      <c r="Q42" s="5">
        <f>SUM(F42:P42)</f>
        <v>6000</v>
      </c>
    </row>
    <row r="43" spans="1:17">
      <c r="A43" s="7" t="s">
        <v>28</v>
      </c>
      <c r="B43" s="22">
        <v>27900</v>
      </c>
      <c r="C43" s="22">
        <v>36800</v>
      </c>
      <c r="D43" s="22">
        <v>53500</v>
      </c>
      <c r="E43" s="27">
        <v>0</v>
      </c>
      <c r="F43" s="27">
        <v>0</v>
      </c>
      <c r="G43" s="26">
        <v>800</v>
      </c>
      <c r="H43" s="26">
        <v>2000</v>
      </c>
      <c r="I43" s="27">
        <v>0</v>
      </c>
      <c r="J43" s="6">
        <v>2000</v>
      </c>
      <c r="K43" s="18">
        <v>7000</v>
      </c>
      <c r="L43" s="18">
        <v>0</v>
      </c>
      <c r="M43" s="6">
        <v>25500</v>
      </c>
      <c r="N43" s="6"/>
      <c r="O43" s="6"/>
      <c r="P43" s="6"/>
      <c r="Q43" s="5">
        <f>SUM(F43:P43)</f>
        <v>37300</v>
      </c>
    </row>
    <row r="44" spans="1:17">
      <c r="A44" s="7" t="s">
        <v>53</v>
      </c>
      <c r="B44" s="22"/>
      <c r="C44" s="22"/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6">
        <v>0</v>
      </c>
      <c r="K44" s="18">
        <v>0</v>
      </c>
      <c r="L44" s="6">
        <v>3900</v>
      </c>
      <c r="M44" s="18">
        <v>0</v>
      </c>
      <c r="N44" s="6"/>
      <c r="O44" s="6"/>
      <c r="P44" s="6"/>
      <c r="Q44" s="5">
        <f>SUM(F44:P44)</f>
        <v>3900</v>
      </c>
    </row>
    <row r="45" spans="1:17">
      <c r="A45" s="7" t="s">
        <v>32</v>
      </c>
      <c r="B45" s="22"/>
      <c r="C45" s="22">
        <v>4000</v>
      </c>
      <c r="D45" s="30">
        <v>0</v>
      </c>
      <c r="E45" s="27">
        <v>0</v>
      </c>
      <c r="F45" s="27">
        <v>0</v>
      </c>
      <c r="G45" s="31">
        <v>0</v>
      </c>
      <c r="H45" s="31">
        <v>0</v>
      </c>
      <c r="I45" s="27">
        <v>0</v>
      </c>
      <c r="J45" s="6">
        <v>0</v>
      </c>
      <c r="K45" s="6">
        <v>0</v>
      </c>
      <c r="L45" s="18">
        <v>0</v>
      </c>
      <c r="M45" s="18">
        <v>0</v>
      </c>
      <c r="N45" s="6"/>
      <c r="O45" s="6"/>
      <c r="P45" s="6"/>
      <c r="Q45" s="5">
        <f>SUM(F45:P45)</f>
        <v>0</v>
      </c>
    </row>
    <row r="46" spans="1:17">
      <c r="A46" s="7" t="s">
        <v>70</v>
      </c>
      <c r="B46" s="22"/>
      <c r="C46" s="22"/>
      <c r="D46" s="26">
        <v>39700</v>
      </c>
      <c r="E46" s="27">
        <v>0</v>
      </c>
      <c r="F46" s="26">
        <v>24500</v>
      </c>
      <c r="G46" s="26">
        <v>38300</v>
      </c>
      <c r="H46" s="26">
        <v>41600</v>
      </c>
      <c r="I46" s="26">
        <v>3800</v>
      </c>
      <c r="J46" s="6">
        <v>7500</v>
      </c>
      <c r="K46" s="18">
        <v>16000</v>
      </c>
      <c r="L46" s="6">
        <v>19600</v>
      </c>
      <c r="M46" s="6">
        <v>8800</v>
      </c>
      <c r="N46" s="6"/>
      <c r="O46" s="6"/>
      <c r="P46" s="6"/>
      <c r="Q46" s="5">
        <f>SUM(F46:P46)</f>
        <v>160100</v>
      </c>
    </row>
    <row r="47" spans="1:17">
      <c r="A47" s="7" t="s">
        <v>27</v>
      </c>
      <c r="B47" s="22">
        <v>800</v>
      </c>
      <c r="C47" s="22">
        <v>400</v>
      </c>
      <c r="D47" s="30">
        <v>0</v>
      </c>
      <c r="E47" s="27">
        <v>0</v>
      </c>
      <c r="F47" s="31">
        <v>0</v>
      </c>
      <c r="G47" s="31">
        <v>0</v>
      </c>
      <c r="H47" s="31">
        <v>0</v>
      </c>
      <c r="I47" s="31">
        <v>0</v>
      </c>
      <c r="J47" s="6">
        <v>0</v>
      </c>
      <c r="K47" s="6">
        <v>0</v>
      </c>
      <c r="L47" s="6">
        <v>0</v>
      </c>
      <c r="M47" s="18">
        <v>0</v>
      </c>
      <c r="N47" s="6"/>
      <c r="O47" s="6"/>
      <c r="P47" s="6"/>
      <c r="Q47" s="5">
        <f>SUM(F47:P47)</f>
        <v>0</v>
      </c>
    </row>
    <row r="48" spans="1:17">
      <c r="A48" s="7" t="s">
        <v>41</v>
      </c>
      <c r="B48" s="22">
        <v>5400</v>
      </c>
      <c r="C48" s="22">
        <v>1500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6">
        <v>0</v>
      </c>
      <c r="K48" s="18">
        <v>0</v>
      </c>
      <c r="L48" s="18">
        <v>0</v>
      </c>
      <c r="M48" s="18">
        <v>0</v>
      </c>
      <c r="N48" s="6"/>
      <c r="O48" s="6"/>
      <c r="P48" s="6"/>
      <c r="Q48" s="5">
        <f>SUM(F48:P48)</f>
        <v>0</v>
      </c>
    </row>
    <row r="49" spans="1:17">
      <c r="A49" s="7" t="s">
        <v>26</v>
      </c>
      <c r="B49" s="22">
        <v>54800</v>
      </c>
      <c r="C49" s="22">
        <v>37300</v>
      </c>
      <c r="D49" s="26">
        <v>31500</v>
      </c>
      <c r="E49" s="27">
        <v>0</v>
      </c>
      <c r="F49" s="27">
        <v>0</v>
      </c>
      <c r="G49" s="26">
        <v>9900</v>
      </c>
      <c r="H49" s="26">
        <v>2000</v>
      </c>
      <c r="I49" s="26">
        <v>3200</v>
      </c>
      <c r="J49" s="6">
        <v>0</v>
      </c>
      <c r="K49" s="18">
        <v>7600</v>
      </c>
      <c r="L49" s="18">
        <v>3400</v>
      </c>
      <c r="M49" s="18">
        <v>0</v>
      </c>
      <c r="N49" s="6"/>
      <c r="O49" s="6"/>
      <c r="P49" s="6"/>
      <c r="Q49" s="5">
        <f>SUM(F49:P49)</f>
        <v>26100</v>
      </c>
    </row>
    <row r="50" spans="1:17">
      <c r="A50" s="7" t="s">
        <v>25</v>
      </c>
      <c r="B50" s="22">
        <v>28100</v>
      </c>
      <c r="C50" s="22">
        <v>8800</v>
      </c>
      <c r="D50" s="22">
        <v>15700</v>
      </c>
      <c r="E50" s="27">
        <v>0</v>
      </c>
      <c r="F50" s="27">
        <v>0</v>
      </c>
      <c r="G50" s="6">
        <v>800</v>
      </c>
      <c r="H50" s="31">
        <v>0</v>
      </c>
      <c r="I50" s="31">
        <v>0</v>
      </c>
      <c r="J50" s="6">
        <v>0</v>
      </c>
      <c r="K50" s="6">
        <v>3000</v>
      </c>
      <c r="L50" s="6">
        <v>0</v>
      </c>
      <c r="M50" s="18">
        <v>0</v>
      </c>
      <c r="N50" s="6"/>
      <c r="O50" s="6"/>
      <c r="P50" s="6"/>
      <c r="Q50" s="5">
        <f>SUM(F50:P50)</f>
        <v>3800</v>
      </c>
    </row>
    <row r="51" spans="1:17">
      <c r="A51" s="7" t="s">
        <v>48</v>
      </c>
      <c r="B51" s="22">
        <v>2100</v>
      </c>
      <c r="C51" s="22"/>
      <c r="D51" s="30">
        <v>0</v>
      </c>
      <c r="E51" s="27">
        <v>0</v>
      </c>
      <c r="F51" s="27">
        <v>0</v>
      </c>
      <c r="G51" s="31">
        <v>0</v>
      </c>
      <c r="H51" s="27">
        <v>0</v>
      </c>
      <c r="I51" s="26">
        <v>800</v>
      </c>
      <c r="J51" s="6">
        <v>2000</v>
      </c>
      <c r="K51" s="6">
        <v>0</v>
      </c>
      <c r="L51" s="18">
        <v>0</v>
      </c>
      <c r="M51" s="18">
        <v>0</v>
      </c>
      <c r="N51" s="6"/>
      <c r="O51" s="6"/>
      <c r="P51" s="6"/>
      <c r="Q51" s="5"/>
    </row>
    <row r="52" spans="1:17">
      <c r="A52" s="7" t="s">
        <v>43</v>
      </c>
      <c r="B52" s="22">
        <v>7100</v>
      </c>
      <c r="C52" s="22"/>
      <c r="D52" s="22">
        <v>5400</v>
      </c>
      <c r="E52" s="27">
        <v>0</v>
      </c>
      <c r="F52" s="6">
        <v>2800</v>
      </c>
      <c r="G52" s="27">
        <v>0</v>
      </c>
      <c r="H52" s="27">
        <v>0</v>
      </c>
      <c r="I52" s="27">
        <v>0</v>
      </c>
      <c r="J52" s="6">
        <v>800</v>
      </c>
      <c r="K52" s="18">
        <v>0</v>
      </c>
      <c r="L52" s="18">
        <v>0</v>
      </c>
      <c r="M52" s="18">
        <v>0</v>
      </c>
      <c r="N52" s="6"/>
      <c r="O52" s="6"/>
      <c r="P52" s="6"/>
      <c r="Q52" s="5">
        <f>SUM(F52:P52)</f>
        <v>3600</v>
      </c>
    </row>
    <row r="53" spans="1:17">
      <c r="A53" s="7" t="s">
        <v>42</v>
      </c>
      <c r="B53" s="22">
        <v>7500</v>
      </c>
      <c r="C53" s="22"/>
      <c r="D53" s="22">
        <v>2000</v>
      </c>
      <c r="E53" s="27">
        <v>0</v>
      </c>
      <c r="F53" s="27">
        <v>0</v>
      </c>
      <c r="G53" s="6">
        <v>1600</v>
      </c>
      <c r="H53" s="27">
        <v>0</v>
      </c>
      <c r="I53" s="27">
        <v>0</v>
      </c>
      <c r="J53" s="6">
        <v>0</v>
      </c>
      <c r="K53" s="18">
        <v>0</v>
      </c>
      <c r="L53" s="18">
        <v>0</v>
      </c>
      <c r="M53" s="18">
        <v>0</v>
      </c>
      <c r="N53" s="6"/>
      <c r="O53" s="6"/>
      <c r="P53" s="6"/>
      <c r="Q53" s="5">
        <f>SUM(F53:P53)</f>
        <v>1600</v>
      </c>
    </row>
    <row r="54" spans="1:17">
      <c r="A54" s="7" t="s">
        <v>24</v>
      </c>
      <c r="B54" s="22">
        <v>5000</v>
      </c>
      <c r="C54" s="22">
        <v>500</v>
      </c>
      <c r="D54" s="22">
        <v>4000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6">
        <v>0</v>
      </c>
      <c r="K54" s="18">
        <v>0</v>
      </c>
      <c r="L54" s="18">
        <v>0</v>
      </c>
      <c r="M54" s="18">
        <v>0</v>
      </c>
      <c r="N54" s="6"/>
      <c r="O54" s="6"/>
      <c r="P54" s="6"/>
      <c r="Q54" s="5">
        <f>SUM(F54:P54)</f>
        <v>0</v>
      </c>
    </row>
    <row r="55" spans="1:17">
      <c r="A55" s="7" t="s">
        <v>3</v>
      </c>
      <c r="B55" s="22">
        <v>464400</v>
      </c>
      <c r="C55" s="22">
        <v>39574.5</v>
      </c>
      <c r="D55" s="22">
        <v>14800</v>
      </c>
      <c r="E55" s="27">
        <v>0</v>
      </c>
      <c r="F55" s="27">
        <v>0</v>
      </c>
      <c r="G55" s="6">
        <v>3800</v>
      </c>
      <c r="H55" s="27">
        <v>0</v>
      </c>
      <c r="I55" s="27">
        <v>0</v>
      </c>
      <c r="J55" s="6">
        <v>0</v>
      </c>
      <c r="K55" s="18">
        <v>0</v>
      </c>
      <c r="L55" s="18">
        <v>0</v>
      </c>
      <c r="M55" s="18">
        <v>0</v>
      </c>
      <c r="N55" s="6"/>
      <c r="O55" s="6"/>
      <c r="P55" s="6"/>
      <c r="Q55" s="5">
        <f>SUM(F55:P55)</f>
        <v>3800</v>
      </c>
    </row>
    <row r="56" spans="1:17">
      <c r="A56" s="7" t="s">
        <v>23</v>
      </c>
      <c r="C56" s="22">
        <v>400</v>
      </c>
      <c r="D56" s="22">
        <v>23600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6">
        <v>3000</v>
      </c>
      <c r="K56" s="18">
        <v>0</v>
      </c>
      <c r="L56" s="18">
        <v>0</v>
      </c>
      <c r="M56" s="18">
        <v>0</v>
      </c>
      <c r="N56" s="6"/>
      <c r="O56" s="6"/>
      <c r="P56" s="6"/>
      <c r="Q56" s="5">
        <f>SUM(F56:P56)</f>
        <v>3000</v>
      </c>
    </row>
    <row r="57" spans="1:17">
      <c r="A57" s="7" t="s">
        <v>2</v>
      </c>
      <c r="B57" s="22">
        <v>341250</v>
      </c>
      <c r="C57" s="22">
        <v>232794.06</v>
      </c>
      <c r="D57" s="22">
        <v>280153.82</v>
      </c>
      <c r="E57" s="27">
        <v>0</v>
      </c>
      <c r="F57" s="6">
        <v>4400</v>
      </c>
      <c r="G57" s="6">
        <v>40800</v>
      </c>
      <c r="H57" s="6">
        <v>24400</v>
      </c>
      <c r="I57" s="6">
        <v>18000</v>
      </c>
      <c r="J57" s="6">
        <v>43100</v>
      </c>
      <c r="K57" s="6">
        <v>39696</v>
      </c>
      <c r="L57" s="6">
        <v>73445.039999999994</v>
      </c>
      <c r="M57" s="6">
        <v>15018</v>
      </c>
      <c r="N57" s="6"/>
      <c r="O57" s="6"/>
      <c r="P57" s="6"/>
      <c r="Q57" s="5">
        <f>SUM(F57:P57)</f>
        <v>258859.03999999998</v>
      </c>
    </row>
    <row r="58" spans="1:17">
      <c r="A58" s="4" t="s">
        <v>1</v>
      </c>
      <c r="B58" s="19">
        <f>SUM(B4:B57)</f>
        <v>1493442.62</v>
      </c>
      <c r="C58" s="19">
        <f t="shared" ref="C58:K58" si="0">SUM(C4:C57)</f>
        <v>982889.59000000008</v>
      </c>
      <c r="D58" s="19">
        <f>SUM(D4:D57)</f>
        <v>945160.44</v>
      </c>
      <c r="E58" s="19">
        <f>SUM(E4:E57)</f>
        <v>0</v>
      </c>
      <c r="F58" s="19">
        <f t="shared" si="0"/>
        <v>45400</v>
      </c>
      <c r="G58" s="19">
        <f t="shared" si="0"/>
        <v>136400</v>
      </c>
      <c r="H58" s="19">
        <f t="shared" si="0"/>
        <v>107800</v>
      </c>
      <c r="I58" s="19">
        <f t="shared" si="0"/>
        <v>65600</v>
      </c>
      <c r="J58" s="19">
        <f t="shared" si="0"/>
        <v>95200</v>
      </c>
      <c r="K58" s="19">
        <f t="shared" si="0"/>
        <v>146961.43</v>
      </c>
      <c r="L58" s="19">
        <f>SUM(L10:L57)</f>
        <v>156145.03999999998</v>
      </c>
      <c r="M58" s="19">
        <f>SUM(M4:M57)</f>
        <v>132718</v>
      </c>
      <c r="N58" s="19">
        <f>SUM(N4:N57)</f>
        <v>0</v>
      </c>
      <c r="O58" s="19">
        <f>SUM(O4:O57)</f>
        <v>0</v>
      </c>
      <c r="P58" s="19">
        <f>SUM(P4:P57)</f>
        <v>0</v>
      </c>
      <c r="Q58" s="3">
        <f>SUM(Q4:Q57)</f>
        <v>881424.47</v>
      </c>
    </row>
    <row r="59" spans="1:17" s="8" customFormat="1">
      <c r="A59" s="2" t="s">
        <v>0</v>
      </c>
      <c r="B59" s="2"/>
      <c r="C59" s="2"/>
      <c r="D59" s="2"/>
      <c r="E59" s="2"/>
      <c r="F59" s="14"/>
      <c r="G59" s="14"/>
      <c r="H59" s="14"/>
      <c r="I59" s="14"/>
      <c r="J59" s="14"/>
      <c r="K59" s="14"/>
      <c r="L59" s="14"/>
      <c r="M59" s="14"/>
      <c r="N59" s="14"/>
      <c r="O59" s="13"/>
      <c r="P59" s="13"/>
      <c r="Q59" s="16"/>
    </row>
    <row r="60" spans="1:17" s="8" customFormat="1">
      <c r="A60" s="15"/>
      <c r="B60" s="15"/>
      <c r="C60" s="15"/>
      <c r="D60" s="15"/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3"/>
      <c r="P60" s="13"/>
      <c r="Q60" s="12"/>
    </row>
    <row r="61" spans="1:17" s="8" customFormat="1" ht="21.75" thickBot="1">
      <c r="A61" s="28" t="s">
        <v>22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0" t="s">
        <v>21</v>
      </c>
    </row>
    <row r="62" spans="1:17" s="8" customFormat="1" ht="15.75" thickBot="1">
      <c r="A62" s="11" t="s">
        <v>20</v>
      </c>
      <c r="B62" s="11">
        <v>2011</v>
      </c>
      <c r="C62" s="11">
        <v>2012</v>
      </c>
      <c r="D62" s="11">
        <v>2013</v>
      </c>
      <c r="E62" s="11" t="s">
        <v>71</v>
      </c>
      <c r="F62" s="10" t="s">
        <v>72</v>
      </c>
      <c r="G62" s="10" t="s">
        <v>19</v>
      </c>
      <c r="H62" s="10" t="s">
        <v>18</v>
      </c>
      <c r="I62" s="10" t="s">
        <v>17</v>
      </c>
      <c r="J62" s="10" t="s">
        <v>16</v>
      </c>
      <c r="K62" s="10" t="s">
        <v>15</v>
      </c>
      <c r="L62" s="10" t="s">
        <v>14</v>
      </c>
      <c r="M62" s="10" t="s">
        <v>13</v>
      </c>
      <c r="N62" s="10" t="s">
        <v>12</v>
      </c>
      <c r="O62" s="10" t="s">
        <v>11</v>
      </c>
      <c r="P62" s="10" t="s">
        <v>10</v>
      </c>
      <c r="Q62" s="9">
        <v>2014</v>
      </c>
    </row>
    <row r="63" spans="1:17" s="8" customFormat="1">
      <c r="A63" s="7" t="s">
        <v>9</v>
      </c>
      <c r="B63" s="21"/>
      <c r="C63" s="21">
        <v>50409</v>
      </c>
      <c r="D63" s="21"/>
      <c r="E63" s="27">
        <v>0</v>
      </c>
      <c r="F63" s="6"/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6"/>
      <c r="N63" s="6"/>
      <c r="O63" s="6"/>
      <c r="P63" s="6"/>
      <c r="Q63" s="5">
        <f t="shared" ref="Q63:Q74" si="1">SUM(F63:P63)</f>
        <v>0</v>
      </c>
    </row>
    <row r="64" spans="1:17">
      <c r="A64" s="7" t="s">
        <v>8</v>
      </c>
      <c r="B64" s="21">
        <v>101756.44</v>
      </c>
      <c r="C64" s="21">
        <v>343398.28</v>
      </c>
      <c r="D64" s="21">
        <v>669783.38</v>
      </c>
      <c r="E64" s="27">
        <v>0</v>
      </c>
      <c r="F64" s="6"/>
      <c r="G64" s="6">
        <v>18129.78</v>
      </c>
      <c r="H64" s="6">
        <v>72986.58</v>
      </c>
      <c r="I64" s="6">
        <v>3673.16</v>
      </c>
      <c r="J64" s="6">
        <v>54850</v>
      </c>
      <c r="K64" s="18">
        <v>0</v>
      </c>
      <c r="L64" s="18">
        <v>0</v>
      </c>
      <c r="M64" s="6">
        <v>7621.27</v>
      </c>
      <c r="N64" s="6"/>
      <c r="O64" s="6"/>
      <c r="P64" s="6"/>
      <c r="Q64" s="5">
        <f t="shared" si="1"/>
        <v>157260.79</v>
      </c>
    </row>
    <row r="65" spans="1:17">
      <c r="A65" s="7" t="s">
        <v>7</v>
      </c>
      <c r="B65" s="21">
        <v>235442.1</v>
      </c>
      <c r="C65" s="21">
        <v>861158.97</v>
      </c>
      <c r="D65" s="21">
        <v>401979.51</v>
      </c>
      <c r="E65" s="27">
        <v>0</v>
      </c>
      <c r="F65" s="6">
        <v>13003.41</v>
      </c>
      <c r="G65" s="6">
        <v>142775</v>
      </c>
      <c r="H65" s="6">
        <v>10175.5</v>
      </c>
      <c r="I65" s="18">
        <v>0</v>
      </c>
      <c r="J65" s="6">
        <v>10624.78</v>
      </c>
      <c r="K65" s="18">
        <v>0</v>
      </c>
      <c r="L65" s="18">
        <v>0</v>
      </c>
      <c r="M65" s="6">
        <v>320051.98</v>
      </c>
      <c r="N65" s="6"/>
      <c r="O65" s="6"/>
      <c r="P65" s="6"/>
      <c r="Q65" s="5">
        <f t="shared" si="1"/>
        <v>496630.67</v>
      </c>
    </row>
    <row r="66" spans="1:17">
      <c r="A66" s="7" t="s">
        <v>51</v>
      </c>
      <c r="B66" s="21"/>
      <c r="C66" s="21"/>
      <c r="D66" s="21">
        <v>116281.44</v>
      </c>
      <c r="E66" s="27">
        <v>0</v>
      </c>
      <c r="F66" s="6"/>
      <c r="G66" s="6">
        <v>191684.67</v>
      </c>
      <c r="H66" s="18">
        <v>0</v>
      </c>
      <c r="I66" s="18">
        <v>0</v>
      </c>
      <c r="J66" s="18">
        <v>0</v>
      </c>
      <c r="K66" s="6">
        <v>421267.22</v>
      </c>
      <c r="L66" s="18">
        <v>0</v>
      </c>
      <c r="M66" s="6"/>
      <c r="N66" s="6"/>
      <c r="O66" s="6"/>
      <c r="P66" s="6"/>
      <c r="Q66" s="5">
        <f t="shared" ref="Q66" si="2">SUM(F66:P66)</f>
        <v>612951.89</v>
      </c>
    </row>
    <row r="67" spans="1:17">
      <c r="A67" s="7" t="s">
        <v>6</v>
      </c>
      <c r="B67" s="21">
        <v>98387.8</v>
      </c>
      <c r="C67" s="21">
        <v>51835.34</v>
      </c>
      <c r="D67" s="21">
        <v>115794.65</v>
      </c>
      <c r="E67" s="27">
        <v>0</v>
      </c>
      <c r="F67" s="6">
        <v>102194.32</v>
      </c>
      <c r="G67" s="6">
        <v>1296.07</v>
      </c>
      <c r="H67" s="18">
        <v>0</v>
      </c>
      <c r="I67" s="18">
        <v>0</v>
      </c>
      <c r="J67" s="18">
        <v>0</v>
      </c>
      <c r="K67" s="6">
        <v>7972.66</v>
      </c>
      <c r="L67" s="18">
        <v>0</v>
      </c>
      <c r="M67" s="6"/>
      <c r="N67" s="6"/>
      <c r="O67" s="6"/>
      <c r="P67" s="6"/>
      <c r="Q67" s="5">
        <f t="shared" si="1"/>
        <v>111463.05000000002</v>
      </c>
    </row>
    <row r="68" spans="1:17">
      <c r="A68" s="7" t="s">
        <v>5</v>
      </c>
      <c r="B68" s="21"/>
      <c r="C68" s="21">
        <v>23659.5</v>
      </c>
      <c r="D68" s="21">
        <v>11405.7</v>
      </c>
      <c r="E68" s="27">
        <v>0</v>
      </c>
      <c r="F68" s="6"/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6"/>
      <c r="N68" s="6"/>
      <c r="O68" s="6"/>
      <c r="P68" s="6"/>
      <c r="Q68" s="5">
        <f t="shared" si="1"/>
        <v>0</v>
      </c>
    </row>
    <row r="69" spans="1:17">
      <c r="A69" s="7" t="s">
        <v>4</v>
      </c>
      <c r="B69" s="21">
        <v>1443</v>
      </c>
      <c r="C69" s="21">
        <v>1200</v>
      </c>
      <c r="D69" s="21">
        <v>8000</v>
      </c>
      <c r="E69" s="27">
        <v>0</v>
      </c>
      <c r="F69" s="6"/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6"/>
      <c r="N69" s="6"/>
      <c r="O69" s="6"/>
      <c r="P69" s="6"/>
      <c r="Q69" s="5">
        <f t="shared" si="1"/>
        <v>0</v>
      </c>
    </row>
    <row r="70" spans="1:17">
      <c r="A70" s="7" t="s">
        <v>44</v>
      </c>
      <c r="B70" s="21"/>
      <c r="C70" s="21"/>
      <c r="D70" s="21">
        <v>2000</v>
      </c>
      <c r="E70" s="27">
        <v>0</v>
      </c>
      <c r="F70" s="6"/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6"/>
      <c r="N70" s="6"/>
      <c r="O70" s="6"/>
      <c r="P70" s="6"/>
      <c r="Q70" s="5">
        <f t="shared" si="1"/>
        <v>0</v>
      </c>
    </row>
    <row r="71" spans="1:17">
      <c r="A71" s="7" t="s">
        <v>53</v>
      </c>
      <c r="B71" s="21"/>
      <c r="C71" s="21"/>
      <c r="D71" s="21">
        <v>482.5</v>
      </c>
      <c r="E71" s="27">
        <v>0</v>
      </c>
      <c r="F71" s="6"/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6"/>
      <c r="N71" s="6"/>
      <c r="O71" s="6"/>
      <c r="P71" s="6"/>
      <c r="Q71" s="5">
        <f t="shared" ref="Q71" si="3">SUM(F71:P71)</f>
        <v>0</v>
      </c>
    </row>
    <row r="72" spans="1:17">
      <c r="A72" s="7" t="s">
        <v>70</v>
      </c>
      <c r="B72" s="21"/>
      <c r="C72" s="21"/>
      <c r="D72" s="21"/>
      <c r="E72" s="27">
        <v>0</v>
      </c>
      <c r="F72" s="6">
        <v>800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6"/>
      <c r="N72" s="6"/>
      <c r="O72" s="6"/>
      <c r="P72" s="6"/>
      <c r="Q72" s="5">
        <f t="shared" ref="Q72" si="4">SUM(F72:P72)</f>
        <v>800</v>
      </c>
    </row>
    <row r="73" spans="1:17">
      <c r="A73" s="7" t="s">
        <v>3</v>
      </c>
      <c r="B73" s="21">
        <v>2598129.4</v>
      </c>
      <c r="C73" s="21">
        <v>362347.27</v>
      </c>
      <c r="D73" s="21">
        <v>1485095.65</v>
      </c>
      <c r="E73" s="27">
        <v>0</v>
      </c>
      <c r="F73" s="6"/>
      <c r="G73" s="6">
        <v>25125.59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6"/>
      <c r="N73" s="6"/>
      <c r="O73" s="6"/>
      <c r="P73" s="6"/>
      <c r="Q73" s="5">
        <f t="shared" si="1"/>
        <v>25125.59</v>
      </c>
    </row>
    <row r="74" spans="1:17">
      <c r="A74" s="7" t="s">
        <v>2</v>
      </c>
      <c r="B74" s="21">
        <v>4037996</v>
      </c>
      <c r="C74" s="21">
        <v>4004711.89</v>
      </c>
      <c r="D74" s="21">
        <v>1916210.68</v>
      </c>
      <c r="E74" s="27">
        <v>0</v>
      </c>
      <c r="F74" s="6">
        <v>116926.82</v>
      </c>
      <c r="G74" s="6">
        <v>341146.23</v>
      </c>
      <c r="H74" s="6">
        <v>471560.43</v>
      </c>
      <c r="I74" s="6">
        <v>909363.06</v>
      </c>
      <c r="J74" s="6">
        <v>1487889.95</v>
      </c>
      <c r="K74" s="6">
        <v>2748148.64</v>
      </c>
      <c r="L74" s="6">
        <v>227266.9</v>
      </c>
      <c r="M74" s="6">
        <v>404257.04</v>
      </c>
      <c r="N74" s="6"/>
      <c r="O74" s="6"/>
      <c r="P74" s="6"/>
      <c r="Q74" s="5">
        <f t="shared" si="1"/>
        <v>6706559.0700000012</v>
      </c>
    </row>
    <row r="75" spans="1:17">
      <c r="A75" s="4" t="s">
        <v>1</v>
      </c>
      <c r="B75" s="19">
        <f t="shared" ref="B75:K75" si="5">SUM(B63:B74)</f>
        <v>7073154.7400000002</v>
      </c>
      <c r="C75" s="19">
        <f>SUM(C63:C74)</f>
        <v>5698720.25</v>
      </c>
      <c r="D75" s="19">
        <f>SUM(D63:D74)</f>
        <v>4727033.51</v>
      </c>
      <c r="E75" s="19"/>
      <c r="F75" s="19">
        <f t="shared" si="5"/>
        <v>232924.55000000002</v>
      </c>
      <c r="G75" s="19">
        <f t="shared" si="5"/>
        <v>720157.34000000008</v>
      </c>
      <c r="H75" s="19">
        <f t="shared" si="5"/>
        <v>554722.51</v>
      </c>
      <c r="I75" s="19">
        <f t="shared" si="5"/>
        <v>913036.22000000009</v>
      </c>
      <c r="J75" s="19">
        <f t="shared" si="5"/>
        <v>1553364.73</v>
      </c>
      <c r="K75" s="19">
        <f t="shared" si="5"/>
        <v>3177388.52</v>
      </c>
      <c r="L75" s="19">
        <f>SUM(L64:L74)</f>
        <v>227266.9</v>
      </c>
      <c r="M75" s="19">
        <f>SUM(M63:M74)</f>
        <v>731930.29</v>
      </c>
      <c r="N75" s="19">
        <f>SUM(N64:N74)</f>
        <v>0</v>
      </c>
      <c r="O75" s="19">
        <f>SUM(O63:O74)</f>
        <v>0</v>
      </c>
      <c r="P75" s="19">
        <f>SUM(P63:P74)</f>
        <v>0</v>
      </c>
      <c r="Q75" s="3">
        <f>SUM(Q64:Q74)</f>
        <v>8110791.0600000015</v>
      </c>
    </row>
    <row r="76" spans="1:17">
      <c r="A76" s="2" t="s">
        <v>0</v>
      </c>
      <c r="B76" s="2"/>
      <c r="C76" s="23"/>
      <c r="D76" s="23"/>
      <c r="E76" s="23"/>
      <c r="F76" s="24"/>
      <c r="G76" s="1"/>
      <c r="H76" s="1"/>
      <c r="I76" s="1"/>
      <c r="J76" s="1"/>
      <c r="K76" s="24"/>
      <c r="L76" s="1"/>
      <c r="M76" s="1"/>
      <c r="N76" s="1"/>
      <c r="O76" s="1"/>
      <c r="P76" s="1"/>
      <c r="Q76" s="1"/>
    </row>
  </sheetData>
  <sheetProtection password="C76B" sheet="1" objects="1" scenarios="1"/>
  <sortState ref="A4:Q56">
    <sortCondition ref="A4"/>
  </sortState>
  <mergeCells count="3">
    <mergeCell ref="A2:P2"/>
    <mergeCell ref="A61:P61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2014-10-06T18:38:51Z</dcterms:modified>
</cp:coreProperties>
</file>