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TABELA 03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R33" i="4"/>
  <c r="D78"/>
  <c r="E78"/>
  <c r="E60"/>
  <c r="D60"/>
  <c r="R32"/>
  <c r="R5"/>
  <c r="R7"/>
  <c r="R8"/>
  <c r="R9"/>
  <c r="R11"/>
  <c r="R12"/>
  <c r="R13"/>
  <c r="R14"/>
  <c r="R16"/>
  <c r="R15"/>
  <c r="R17"/>
  <c r="R18"/>
  <c r="R19"/>
  <c r="R20"/>
  <c r="R21"/>
  <c r="R22"/>
  <c r="R23"/>
  <c r="R25"/>
  <c r="R26"/>
  <c r="R24"/>
  <c r="R28"/>
  <c r="R29"/>
  <c r="R30"/>
  <c r="R31"/>
  <c r="R34"/>
  <c r="R35"/>
  <c r="R36"/>
  <c r="R37"/>
  <c r="R38"/>
  <c r="R39"/>
  <c r="R40"/>
  <c r="R47"/>
  <c r="R41"/>
  <c r="R43"/>
  <c r="R42"/>
  <c r="R44"/>
  <c r="R45"/>
  <c r="R46"/>
  <c r="R48"/>
  <c r="R49"/>
  <c r="R50"/>
  <c r="R51"/>
  <c r="R52"/>
  <c r="R54"/>
  <c r="R55"/>
  <c r="R56"/>
  <c r="R57"/>
  <c r="R58"/>
  <c r="R59"/>
  <c r="R75"/>
  <c r="F60"/>
  <c r="O60" l="1"/>
  <c r="N60"/>
  <c r="R74"/>
  <c r="R69"/>
  <c r="C78"/>
  <c r="B78"/>
  <c r="C60"/>
  <c r="B60"/>
  <c r="R73"/>
  <c r="G60"/>
  <c r="H60"/>
  <c r="I60"/>
  <c r="J60"/>
  <c r="K60"/>
  <c r="L60"/>
  <c r="M60"/>
  <c r="P60"/>
  <c r="Q60"/>
  <c r="R66"/>
  <c r="R67"/>
  <c r="R68"/>
  <c r="R70"/>
  <c r="R71"/>
  <c r="R72"/>
  <c r="R76"/>
  <c r="R77"/>
  <c r="G78"/>
  <c r="H78"/>
  <c r="I78"/>
  <c r="J78"/>
  <c r="K78"/>
  <c r="L78"/>
  <c r="M78"/>
  <c r="N78"/>
  <c r="O78"/>
  <c r="P78"/>
  <c r="Q78"/>
  <c r="R78" l="1"/>
  <c r="R60"/>
</calcChain>
</file>

<file path=xl/sharedStrings.xml><?xml version="1.0" encoding="utf-8"?>
<sst xmlns="http://schemas.openxmlformats.org/spreadsheetml/2006/main" count="126" uniqueCount="78">
  <si>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</si>
  <si>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</si>
  <si>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</si>
  <si>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</si>
  <si>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</si>
  <si>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</si>
  <si>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</si>
  <si>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</si>
  <si>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</si>
  <si>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</si>
  <si>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</si>
  <si>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</si>
  <si>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</si>
  <si>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</si>
  <si>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</si>
  <si>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</si>
  <si>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</si>
  <si>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</si>
  <si>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</si>
  <si>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</si>
  <si>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</si>
  <si>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</si>
  <si>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</si>
  <si>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</si>
  <si>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</si>
  <si>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</si>
  <si>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</si>
  <si>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</si>
  <si>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</si>
  <si>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</si>
  <si>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</si>
  <si>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</si>
  <si>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</si>
  <si>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</si>
  <si>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</si>
  <si>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</si>
  <si>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</si>
  <si>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</si>
  <si>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</si>
  <si>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</si>
  <si>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</si>
  <si>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</si>
  <si>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</si>
  <si>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</si>
  <si>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</si>
  <si>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</si>
  <si>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</si>
  <si>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</si>
  <si>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</si>
  <si>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</si>
  <si>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</si>
  <si>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</si>
  <si>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</si>
  <si>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</si>
  <si>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</si>
  <si>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</si>
  <si>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</si>
  <si>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</si>
  <si>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</si>
  <si>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</si>
  <si>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</si>
  <si>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</si>
  <si>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</si>
  <si>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</si>
  <si>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</si>
  <si>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</si>
  <si>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</si>
  <si>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</si>
  <si>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</si>
  <si>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</si>
  <si>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</si>
  <si>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</si>
  <si>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</si>
  <si>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</si>
  <si>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</si>
  <si>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</si>
  <si>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</si>
  <si>
    <t>REP - Representação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</si>
</sst>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10" xfId="0" applyNumberFormat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43" fontId="5" fillId="0" borderId="10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43" fontId="5" fillId="0" borderId="2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2013, 2014</a:t>
            </a:r>
            <a:r>
              <a:rPr lang="pt-BR" sz="1000" b="0" i="1"/>
              <a:t> </a:t>
            </a:r>
            <a:r>
              <a:rPr lang="pt-BR" sz="1000" b="0" i="1" baseline="0"/>
              <a:t> e 2015 (Jan - Nov)</a:t>
            </a:r>
            <a:endParaRPr lang="pt-BR" sz="1000" b="0" i="1"/>
          </a:p>
        </c:rich>
      </c:tx>
      <c:layout>
        <c:manualLayout>
          <c:xMode val="edge"/>
          <c:yMode val="edge"/>
          <c:x val="0.25725863703650376"/>
          <c:y val="4.3956043956044126E-2"/>
        </c:manualLayout>
      </c:layout>
      <c:overlay val="1"/>
    </c:title>
    <c:plotArea>
      <c:layout>
        <c:manualLayout>
          <c:layoutTarget val="inner"/>
          <c:xMode val="edge"/>
          <c:yMode val="edge"/>
          <c:x val="0.11823616587394414"/>
          <c:y val="0.2088079615048119"/>
          <c:w val="0.8152166467593959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03 2014'!$B$60:$Q$60</c:f>
              <c:strCache>
                <c:ptCount val="1"/>
                <c:pt idx="0">
                  <c:v> 1.493.442,62   982.889,59   945.160,44   1.275.125,53   -     48.800,00   88.800,00   61.800,00   118.800,00   81.200,00   134.338,24   750.485,12   536.302,46   283.363,27   294.291,77  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03 2014'!$B$4:$R$4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03 2014'!$B$60:$R$60</c:f>
              <c:numCache>
                <c:formatCode>_-* #,##0.00_-;\-* #,##0.00_-;_-* "-"??_-;_-@_-</c:formatCode>
                <c:ptCount val="17"/>
                <c:pt idx="0">
                  <c:v>1493442.62</c:v>
                </c:pt>
                <c:pt idx="1">
                  <c:v>982889.59000000008</c:v>
                </c:pt>
                <c:pt idx="2">
                  <c:v>945160.44</c:v>
                </c:pt>
                <c:pt idx="3">
                  <c:v>1275125.5299999998</c:v>
                </c:pt>
                <c:pt idx="4">
                  <c:v>0</c:v>
                </c:pt>
                <c:pt idx="5">
                  <c:v>48800</c:v>
                </c:pt>
                <c:pt idx="6">
                  <c:v>88800</c:v>
                </c:pt>
                <c:pt idx="7">
                  <c:v>61800</c:v>
                </c:pt>
                <c:pt idx="8">
                  <c:v>118800</c:v>
                </c:pt>
                <c:pt idx="9">
                  <c:v>81200</c:v>
                </c:pt>
                <c:pt idx="10">
                  <c:v>134338.23999999999</c:v>
                </c:pt>
                <c:pt idx="11">
                  <c:v>750485.11999999988</c:v>
                </c:pt>
                <c:pt idx="12">
                  <c:v>536302.46</c:v>
                </c:pt>
                <c:pt idx="13">
                  <c:v>283363.27</c:v>
                </c:pt>
                <c:pt idx="14">
                  <c:v>294291.77</c:v>
                </c:pt>
                <c:pt idx="15">
                  <c:v>0</c:v>
                </c:pt>
                <c:pt idx="16">
                  <c:v>2394771.2999999998</c:v>
                </c:pt>
              </c:numCache>
            </c:numRef>
          </c:val>
        </c:ser>
        <c:axId val="78867840"/>
        <c:axId val="78869632"/>
      </c:barChart>
      <c:catAx>
        <c:axId val="7886784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78869632"/>
        <c:crosses val="autoZero"/>
        <c:auto val="1"/>
        <c:lblAlgn val="ctr"/>
        <c:lblOffset val="100"/>
      </c:catAx>
      <c:valAx>
        <c:axId val="78869632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8867840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91" footer="0.314960620000004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 e 2105 (Jan - Nov)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69"/>
          <c:w val="0.84679262771297881"/>
          <c:h val="0.61809966462526378"/>
        </c:manualLayout>
      </c:layout>
      <c:bar3DChart>
        <c:barDir val="col"/>
        <c:grouping val="clustered"/>
        <c:ser>
          <c:idx val="0"/>
          <c:order val="0"/>
          <c:tx>
            <c:strRef>
              <c:f>'TABELA 03 2014'!$B$78:$R$78</c:f>
              <c:strCache>
                <c:ptCount val="1"/>
                <c:pt idx="0">
                  <c:v> 7.073.154,74   5.698.720,25   4.727.033,51   16.081.820,48   510.485,92   2.454.463,43   647.886,88   1.738.581,69   3.028.722,36   908.584,57   1.647.469,50   3.108.278,58   4.909.687,91   1.706.831,31   -     20.660.992,15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03 2014'!$B$65:$R$65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03 2014'!$B$78:$R$78</c:f>
              <c:numCache>
                <c:formatCode>_-* #,##0.00_-;\-* #,##0.00_-;_-* "-"??_-;_-@_-</c:formatCode>
                <c:ptCount val="17"/>
                <c:pt idx="0">
                  <c:v>7073154.7400000002</c:v>
                </c:pt>
                <c:pt idx="1">
                  <c:v>5698720.25</c:v>
                </c:pt>
                <c:pt idx="2">
                  <c:v>4727033.51</c:v>
                </c:pt>
                <c:pt idx="3">
                  <c:v>16081820.48</c:v>
                </c:pt>
                <c:pt idx="5">
                  <c:v>510485.92</c:v>
                </c:pt>
                <c:pt idx="6">
                  <c:v>2454463.4300000002</c:v>
                </c:pt>
                <c:pt idx="7">
                  <c:v>647886.88</c:v>
                </c:pt>
                <c:pt idx="8">
                  <c:v>1738581.69</c:v>
                </c:pt>
                <c:pt idx="9">
                  <c:v>3028722.3600000003</c:v>
                </c:pt>
                <c:pt idx="10">
                  <c:v>908584.57000000007</c:v>
                </c:pt>
                <c:pt idx="11">
                  <c:v>1647469.5</c:v>
                </c:pt>
                <c:pt idx="12">
                  <c:v>3108278.58</c:v>
                </c:pt>
                <c:pt idx="13">
                  <c:v>4909687.91</c:v>
                </c:pt>
                <c:pt idx="14">
                  <c:v>1706831.31</c:v>
                </c:pt>
                <c:pt idx="15">
                  <c:v>0</c:v>
                </c:pt>
                <c:pt idx="16">
                  <c:v>20660992.149999999</c:v>
                </c:pt>
              </c:numCache>
            </c:numRef>
          </c:val>
        </c:ser>
        <c:shape val="cylinder"/>
        <c:axId val="78841344"/>
        <c:axId val="78842880"/>
        <c:axId val="0"/>
      </c:bar3DChart>
      <c:catAx>
        <c:axId val="7884134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842880"/>
        <c:crosses val="autoZero"/>
        <c:auto val="1"/>
        <c:lblAlgn val="ctr"/>
        <c:lblOffset val="100"/>
      </c:catAx>
      <c:valAx>
        <c:axId val="78842880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78841344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91" footer="0.314960620000004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985309</xdr:colOff>
      <xdr:row>80</xdr:row>
      <xdr:rowOff>3175</xdr:rowOff>
    </xdr:from>
    <xdr:to>
      <xdr:col>3</xdr:col>
      <xdr:colOff>116417</xdr:colOff>
      <xdr:row>98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80</xdr:row>
      <xdr:rowOff>52916</xdr:rowOff>
    </xdr:from>
    <xdr:to>
      <xdr:col>11</xdr:col>
      <xdr:colOff>278343</xdr:colOff>
      <xdr:row>98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9"/>
  <sheetViews>
    <sheetView tabSelected="1" zoomScale="90" zoomScaleNormal="90" workbookViewId="0">
      <pane xSplit="1" ySplit="4" topLeftCell="B74" activePane="bottomRight" state="frozen"/>
      <selection pane="topRight" activeCell="B1" sqref="B1"/>
      <selection pane="bottomLeft" activeCell="A4" sqref="A4"/>
      <selection pane="bottomRight" activeCell="P52" activeCellId="6" sqref="P5:P12 P14 P16:P19 P21:P34 P36:P39 P42:P44 P52:P57"/>
    </sheetView>
  </sheetViews>
  <sheetFormatPr defaultRowHeight="15"/>
  <cols>
    <col min="1" max="1" width="77.28515625" customWidth="1"/>
    <col min="2" max="3" width="12.42578125" bestFit="1" customWidth="1"/>
    <col min="4" max="4" width="12.42578125" customWidth="1"/>
    <col min="5" max="5" width="13" bestFit="1" customWidth="1"/>
    <col min="6" max="6" width="12.42578125" customWidth="1"/>
    <col min="7" max="7" width="11.42578125" bestFit="1" customWidth="1"/>
    <col min="8" max="8" width="12.140625" customWidth="1"/>
    <col min="9" max="9" width="15" bestFit="1" customWidth="1"/>
    <col min="10" max="10" width="14.140625" bestFit="1" customWidth="1"/>
    <col min="11" max="13" width="12" bestFit="1" customWidth="1"/>
    <col min="14" max="14" width="12.7109375" customWidth="1"/>
    <col min="15" max="15" width="12" bestFit="1" customWidth="1"/>
    <col min="16" max="16" width="12.140625" bestFit="1" customWidth="1"/>
    <col min="17" max="17" width="12" bestFit="1" customWidth="1"/>
    <col min="18" max="18" width="13" bestFit="1" customWidth="1"/>
  </cols>
  <sheetData>
    <row r="1" spans="1:18" ht="19.5" thickBot="1">
      <c r="A1" s="40" t="s">
        <v>45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21.75" thickBot="1">
      <c r="A2" s="39" t="s">
        <v>69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19" t="s">
        <v>21</v>
      </c>
    </row>
    <row r="3" spans="1:18" ht="21.75" thickBot="1">
      <c r="A3" s="33" t="s">
        <v>20</v>
      </c>
      <c r="B3" s="35">
        <v>2011</v>
      </c>
      <c r="C3" s="35">
        <v>2012</v>
      </c>
      <c r="D3" s="35">
        <v>2013</v>
      </c>
      <c r="E3" s="35">
        <v>2014</v>
      </c>
      <c r="F3" s="37">
        <v>2015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15.75" thickBot="1">
      <c r="A4" s="34"/>
      <c r="B4" s="36"/>
      <c r="C4" s="36"/>
      <c r="D4" s="36"/>
      <c r="E4" s="36"/>
      <c r="F4" s="29" t="s">
        <v>71</v>
      </c>
      <c r="G4" s="10" t="s">
        <v>72</v>
      </c>
      <c r="H4" s="10" t="s">
        <v>19</v>
      </c>
      <c r="I4" s="10" t="s">
        <v>18</v>
      </c>
      <c r="J4" s="10" t="s">
        <v>17</v>
      </c>
      <c r="K4" s="10" t="s">
        <v>16</v>
      </c>
      <c r="L4" s="10" t="s">
        <v>15</v>
      </c>
      <c r="M4" s="10" t="s">
        <v>14</v>
      </c>
      <c r="N4" s="10" t="s">
        <v>13</v>
      </c>
      <c r="O4" s="10" t="s">
        <v>12</v>
      </c>
      <c r="P4" s="10" t="s">
        <v>11</v>
      </c>
      <c r="Q4" s="10" t="s">
        <v>10</v>
      </c>
      <c r="R4" s="9" t="s">
        <v>75</v>
      </c>
    </row>
    <row r="5" spans="1:18">
      <c r="A5" s="24" t="s">
        <v>54</v>
      </c>
      <c r="B5" s="25">
        <v>35000</v>
      </c>
      <c r="C5" s="25">
        <v>37300</v>
      </c>
      <c r="D5" s="25">
        <v>10000</v>
      </c>
      <c r="E5" s="21">
        <v>1300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26">
        <v>0</v>
      </c>
      <c r="O5" s="26">
        <v>0</v>
      </c>
      <c r="P5" s="26">
        <v>0</v>
      </c>
      <c r="Q5" s="6"/>
      <c r="R5" s="16">
        <f>SUM(G5:Q5)</f>
        <v>0</v>
      </c>
    </row>
    <row r="6" spans="1:18">
      <c r="A6" s="24" t="s">
        <v>55</v>
      </c>
      <c r="B6" s="25">
        <v>30800</v>
      </c>
      <c r="C6" s="25"/>
      <c r="D6" s="26">
        <v>0</v>
      </c>
      <c r="E6" s="26" t="s">
        <v>76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17">
        <v>3409.56</v>
      </c>
      <c r="P6" s="26">
        <v>0</v>
      </c>
      <c r="Q6" s="6"/>
      <c r="R6" s="16"/>
    </row>
    <row r="7" spans="1:18">
      <c r="A7" s="7" t="s">
        <v>9</v>
      </c>
      <c r="B7" s="21">
        <v>15100</v>
      </c>
      <c r="C7" s="21">
        <v>3400</v>
      </c>
      <c r="D7" s="26">
        <v>0</v>
      </c>
      <c r="E7" s="26" t="s">
        <v>76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6"/>
      <c r="R7" s="5">
        <f>SUM(G7:Q7)</f>
        <v>0</v>
      </c>
    </row>
    <row r="8" spans="1:18">
      <c r="A8" s="7" t="s">
        <v>56</v>
      </c>
      <c r="B8" s="21">
        <v>3600</v>
      </c>
      <c r="C8" s="21">
        <v>9600</v>
      </c>
      <c r="D8" s="21">
        <v>2000</v>
      </c>
      <c r="E8" s="21">
        <v>400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6">
        <v>1136.52</v>
      </c>
      <c r="P8" s="26">
        <v>0</v>
      </c>
      <c r="Q8" s="6"/>
      <c r="R8" s="5">
        <f>SUM(G8:Q8)</f>
        <v>1136.52</v>
      </c>
    </row>
    <row r="9" spans="1:18">
      <c r="A9" s="7" t="s">
        <v>58</v>
      </c>
      <c r="B9" s="21">
        <v>2000</v>
      </c>
      <c r="C9" s="21">
        <v>1400</v>
      </c>
      <c r="D9" s="25">
        <v>1900</v>
      </c>
      <c r="E9" s="25">
        <v>4000</v>
      </c>
      <c r="F9" s="26">
        <v>0</v>
      </c>
      <c r="G9" s="26">
        <v>0</v>
      </c>
      <c r="H9" s="26">
        <v>400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6"/>
      <c r="R9" s="5">
        <f>SUM(G9:Q9)</f>
        <v>400</v>
      </c>
    </row>
    <row r="10" spans="1:18">
      <c r="A10" s="7" t="s">
        <v>57</v>
      </c>
      <c r="B10" s="21">
        <v>500</v>
      </c>
      <c r="C10" s="21"/>
      <c r="D10" s="27">
        <v>0</v>
      </c>
      <c r="E10" s="27" t="s">
        <v>76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6"/>
      <c r="R10" s="5"/>
    </row>
    <row r="11" spans="1:18">
      <c r="A11" s="7" t="s">
        <v>59</v>
      </c>
      <c r="B11" s="21">
        <v>18400</v>
      </c>
      <c r="C11" s="21">
        <v>11000</v>
      </c>
      <c r="D11" s="21">
        <v>6700</v>
      </c>
      <c r="E11" s="21">
        <v>10500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6"/>
      <c r="R11" s="5">
        <f t="shared" ref="R11:R26" si="0">SUM(G11:Q11)</f>
        <v>0</v>
      </c>
    </row>
    <row r="12" spans="1:18">
      <c r="A12" s="7" t="s">
        <v>60</v>
      </c>
      <c r="B12" s="21">
        <v>500</v>
      </c>
      <c r="C12" s="21"/>
      <c r="D12" s="26">
        <v>0</v>
      </c>
      <c r="E12" s="26" t="s">
        <v>76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6"/>
      <c r="R12" s="5">
        <f t="shared" si="0"/>
        <v>0</v>
      </c>
    </row>
    <row r="13" spans="1:18">
      <c r="A13" s="7" t="s">
        <v>40</v>
      </c>
      <c r="B13" s="21">
        <v>35600</v>
      </c>
      <c r="C13" s="21">
        <v>24000</v>
      </c>
      <c r="D13" s="21">
        <v>34800</v>
      </c>
      <c r="E13" s="21">
        <v>22700</v>
      </c>
      <c r="F13" s="26">
        <v>0</v>
      </c>
      <c r="G13" s="6">
        <v>14000</v>
      </c>
      <c r="H13" s="26">
        <v>7300</v>
      </c>
      <c r="I13" s="6">
        <v>6000</v>
      </c>
      <c r="J13" s="26">
        <v>0</v>
      </c>
      <c r="K13" s="26">
        <v>0</v>
      </c>
      <c r="L13" s="17">
        <v>6400</v>
      </c>
      <c r="M13" s="6">
        <v>2536.52</v>
      </c>
      <c r="N13" s="6">
        <v>1136.52</v>
      </c>
      <c r="O13" s="6">
        <v>1136.52</v>
      </c>
      <c r="P13" s="6">
        <v>2273.04</v>
      </c>
      <c r="Q13" s="6"/>
      <c r="R13" s="5">
        <f t="shared" si="0"/>
        <v>40782.599999999991</v>
      </c>
    </row>
    <row r="14" spans="1:18">
      <c r="A14" s="7" t="s">
        <v>61</v>
      </c>
      <c r="B14" s="21">
        <v>1000</v>
      </c>
      <c r="C14" s="21"/>
      <c r="D14" s="21">
        <v>1000</v>
      </c>
      <c r="E14" s="21" t="s">
        <v>76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6"/>
      <c r="R14" s="5">
        <f t="shared" si="0"/>
        <v>0</v>
      </c>
    </row>
    <row r="15" spans="1:18">
      <c r="A15" s="7" t="s">
        <v>63</v>
      </c>
      <c r="B15" s="21">
        <v>6700</v>
      </c>
      <c r="C15" s="21">
        <v>6400</v>
      </c>
      <c r="D15" s="25">
        <v>16000</v>
      </c>
      <c r="E15" s="25">
        <v>3800</v>
      </c>
      <c r="F15" s="26">
        <v>0</v>
      </c>
      <c r="G15" s="26">
        <v>0</v>
      </c>
      <c r="H15" s="26">
        <v>1400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17">
        <v>2500</v>
      </c>
      <c r="O15" s="26">
        <v>0</v>
      </c>
      <c r="P15" s="6">
        <v>24151.05</v>
      </c>
      <c r="Q15" s="6"/>
      <c r="R15" s="5">
        <f t="shared" si="0"/>
        <v>28051.05</v>
      </c>
    </row>
    <row r="16" spans="1:18">
      <c r="A16" s="7" t="s">
        <v>62</v>
      </c>
      <c r="B16" s="21"/>
      <c r="C16" s="21">
        <v>2500</v>
      </c>
      <c r="D16" s="27">
        <v>0</v>
      </c>
      <c r="E16" s="27" t="s">
        <v>76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6"/>
      <c r="R16" s="5">
        <f t="shared" si="0"/>
        <v>0</v>
      </c>
    </row>
    <row r="17" spans="1:18">
      <c r="A17" s="7" t="s">
        <v>64</v>
      </c>
      <c r="B17" s="21">
        <v>23500</v>
      </c>
      <c r="C17" s="21"/>
      <c r="D17" s="21">
        <v>17000</v>
      </c>
      <c r="E17" s="21">
        <v>3000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6"/>
      <c r="R17" s="5">
        <f t="shared" si="0"/>
        <v>0</v>
      </c>
    </row>
    <row r="18" spans="1:18">
      <c r="A18" s="7" t="s">
        <v>65</v>
      </c>
      <c r="B18" s="21">
        <v>13300</v>
      </c>
      <c r="C18" s="21">
        <v>12800</v>
      </c>
      <c r="D18" s="26">
        <v>0</v>
      </c>
      <c r="E18" s="26">
        <v>3000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6"/>
      <c r="R18" s="5">
        <f t="shared" si="0"/>
        <v>0</v>
      </c>
    </row>
    <row r="19" spans="1:18">
      <c r="A19" s="7" t="s">
        <v>66</v>
      </c>
      <c r="B19" s="21">
        <v>3800</v>
      </c>
      <c r="C19" s="21">
        <v>2400</v>
      </c>
      <c r="D19" s="21">
        <v>5600</v>
      </c>
      <c r="E19" s="21">
        <v>2400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17">
        <v>3500</v>
      </c>
      <c r="M19" s="26">
        <v>0</v>
      </c>
      <c r="N19" s="26">
        <v>0</v>
      </c>
      <c r="O19" s="26">
        <v>0</v>
      </c>
      <c r="P19" s="26">
        <v>0</v>
      </c>
      <c r="Q19" s="6"/>
      <c r="R19" s="5">
        <f t="shared" si="0"/>
        <v>3500</v>
      </c>
    </row>
    <row r="20" spans="1:18">
      <c r="A20" s="7" t="s">
        <v>67</v>
      </c>
      <c r="B20" s="21">
        <v>16000</v>
      </c>
      <c r="C20" s="21">
        <v>61400</v>
      </c>
      <c r="D20" s="21">
        <v>15300</v>
      </c>
      <c r="E20" s="21">
        <v>11200</v>
      </c>
      <c r="F20" s="26">
        <v>0</v>
      </c>
      <c r="G20" s="26">
        <v>0</v>
      </c>
      <c r="H20" s="26">
        <v>0</v>
      </c>
      <c r="I20" s="26">
        <v>0</v>
      </c>
      <c r="J20" s="6">
        <v>82000</v>
      </c>
      <c r="K20" s="26">
        <v>0</v>
      </c>
      <c r="L20" s="26">
        <v>0</v>
      </c>
      <c r="M20" s="26">
        <v>0</v>
      </c>
      <c r="N20" s="26">
        <v>0</v>
      </c>
      <c r="O20" s="6">
        <v>6000</v>
      </c>
      <c r="P20" s="6">
        <v>17546.080000000002</v>
      </c>
      <c r="Q20" s="6"/>
      <c r="R20" s="5">
        <f t="shared" si="0"/>
        <v>105546.08</v>
      </c>
    </row>
    <row r="21" spans="1:18">
      <c r="A21" s="7" t="s">
        <v>68</v>
      </c>
      <c r="B21" s="21"/>
      <c r="C21" s="21">
        <v>800</v>
      </c>
      <c r="D21" s="26">
        <v>0</v>
      </c>
      <c r="E21" s="26" t="s">
        <v>76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6"/>
      <c r="R21" s="5">
        <f t="shared" si="0"/>
        <v>0</v>
      </c>
    </row>
    <row r="22" spans="1:18">
      <c r="A22" s="7" t="s">
        <v>8</v>
      </c>
      <c r="B22" s="21">
        <v>82100</v>
      </c>
      <c r="C22" s="21">
        <v>138800</v>
      </c>
      <c r="D22" s="21">
        <v>74837.679999999993</v>
      </c>
      <c r="E22" s="21">
        <v>72100</v>
      </c>
      <c r="F22" s="26">
        <v>0</v>
      </c>
      <c r="G22" s="26">
        <v>0</v>
      </c>
      <c r="H22" s="26">
        <v>0</v>
      </c>
      <c r="I22" s="6">
        <v>1200</v>
      </c>
      <c r="J22" s="6">
        <v>3000</v>
      </c>
      <c r="K22" s="26">
        <v>600</v>
      </c>
      <c r="L22" s="6">
        <v>1200</v>
      </c>
      <c r="M22" s="17">
        <v>1136.52</v>
      </c>
      <c r="N22" s="6">
        <v>13182.6</v>
      </c>
      <c r="O22" s="6">
        <v>3600</v>
      </c>
      <c r="P22" s="26">
        <v>0</v>
      </c>
      <c r="Q22" s="6"/>
      <c r="R22" s="5">
        <f t="shared" si="0"/>
        <v>23919.120000000003</v>
      </c>
    </row>
    <row r="23" spans="1:18">
      <c r="A23" s="7" t="s">
        <v>7</v>
      </c>
      <c r="B23" s="21">
        <v>52600</v>
      </c>
      <c r="C23" s="21">
        <v>69621.03</v>
      </c>
      <c r="D23" s="21">
        <v>41468.94</v>
      </c>
      <c r="E23" s="21">
        <v>32500</v>
      </c>
      <c r="F23" s="26">
        <v>0</v>
      </c>
      <c r="G23" s="26">
        <v>0</v>
      </c>
      <c r="H23" s="26">
        <v>0</v>
      </c>
      <c r="I23" s="26">
        <v>0</v>
      </c>
      <c r="J23" s="6">
        <v>2000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6"/>
      <c r="R23" s="5">
        <f t="shared" si="0"/>
        <v>2000</v>
      </c>
    </row>
    <row r="24" spans="1:18">
      <c r="A24" s="7" t="s">
        <v>5</v>
      </c>
      <c r="B24" s="21"/>
      <c r="C24" s="21">
        <v>8700</v>
      </c>
      <c r="D24" s="21">
        <v>5900</v>
      </c>
      <c r="E24" s="21">
        <v>13000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17">
        <v>5682.6</v>
      </c>
      <c r="O24" s="26">
        <v>0</v>
      </c>
      <c r="P24" s="26">
        <v>0</v>
      </c>
      <c r="Q24" s="6"/>
      <c r="R24" s="5">
        <f t="shared" si="0"/>
        <v>5682.6</v>
      </c>
    </row>
    <row r="25" spans="1:18">
      <c r="A25" s="7" t="s">
        <v>4</v>
      </c>
      <c r="B25" s="21">
        <v>6000</v>
      </c>
      <c r="C25" s="21">
        <v>1000</v>
      </c>
      <c r="D25" s="21">
        <v>17500</v>
      </c>
      <c r="E25" s="21">
        <v>31665.43</v>
      </c>
      <c r="F25" s="26">
        <v>0</v>
      </c>
      <c r="G25" s="26">
        <v>0</v>
      </c>
      <c r="H25" s="6">
        <v>800</v>
      </c>
      <c r="I25" s="26">
        <v>0</v>
      </c>
      <c r="J25" s="26">
        <v>0</v>
      </c>
      <c r="K25" s="26">
        <v>5500</v>
      </c>
      <c r="L25" s="6">
        <v>6000</v>
      </c>
      <c r="M25" s="6">
        <v>6946.08</v>
      </c>
      <c r="N25" s="26">
        <v>0</v>
      </c>
      <c r="O25" s="26">
        <v>0</v>
      </c>
      <c r="P25" s="26">
        <v>0</v>
      </c>
      <c r="Q25" s="6"/>
      <c r="R25" s="5">
        <f t="shared" si="0"/>
        <v>19246.080000000002</v>
      </c>
    </row>
    <row r="26" spans="1:18">
      <c r="A26" s="7" t="s">
        <v>6</v>
      </c>
      <c r="B26" s="21">
        <v>23192.62</v>
      </c>
      <c r="C26" s="21">
        <v>5600</v>
      </c>
      <c r="D26" s="21">
        <v>11000</v>
      </c>
      <c r="E26" s="21">
        <v>16800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6"/>
      <c r="R26" s="5">
        <f t="shared" si="0"/>
        <v>0</v>
      </c>
    </row>
    <row r="27" spans="1:18">
      <c r="A27" s="7" t="s">
        <v>73</v>
      </c>
      <c r="B27" s="21"/>
      <c r="C27" s="21"/>
      <c r="D27" s="21"/>
      <c r="E27" s="27" t="s">
        <v>76</v>
      </c>
      <c r="F27" s="26"/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6"/>
      <c r="R27" s="5"/>
    </row>
    <row r="28" spans="1:18">
      <c r="A28" s="7" t="s">
        <v>39</v>
      </c>
      <c r="B28" s="21">
        <v>10300</v>
      </c>
      <c r="C28" s="21">
        <v>4800</v>
      </c>
      <c r="D28" s="21">
        <v>1000</v>
      </c>
      <c r="E28" s="27" t="s">
        <v>76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6"/>
      <c r="R28" s="5">
        <f t="shared" ref="R28:R52" si="1">SUM(G28:Q28)</f>
        <v>0</v>
      </c>
    </row>
    <row r="29" spans="1:18">
      <c r="A29" s="7" t="s">
        <v>47</v>
      </c>
      <c r="B29" s="21">
        <v>3100</v>
      </c>
      <c r="C29" s="21"/>
      <c r="D29" s="26">
        <v>0</v>
      </c>
      <c r="E29" s="26">
        <v>1500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17">
        <v>5114.34</v>
      </c>
      <c r="N29" s="17">
        <v>9600</v>
      </c>
      <c r="O29" s="26">
        <v>0</v>
      </c>
      <c r="P29" s="26">
        <v>0</v>
      </c>
      <c r="Q29" s="6"/>
      <c r="R29" s="5">
        <f t="shared" si="1"/>
        <v>14714.34</v>
      </c>
    </row>
    <row r="30" spans="1:18">
      <c r="A30" s="7" t="s">
        <v>38</v>
      </c>
      <c r="B30" s="21"/>
      <c r="C30" s="21">
        <v>1000</v>
      </c>
      <c r="D30" s="21">
        <v>1000</v>
      </c>
      <c r="E30" s="27" t="s">
        <v>76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17">
        <v>1500</v>
      </c>
      <c r="N30" s="26">
        <v>0</v>
      </c>
      <c r="O30" s="26">
        <v>0</v>
      </c>
      <c r="P30" s="26">
        <v>0</v>
      </c>
      <c r="Q30" s="6"/>
      <c r="R30" s="5">
        <f t="shared" si="1"/>
        <v>1500</v>
      </c>
    </row>
    <row r="31" spans="1:18">
      <c r="A31" s="7" t="s">
        <v>50</v>
      </c>
      <c r="B31" s="21"/>
      <c r="C31" s="21">
        <v>1000</v>
      </c>
      <c r="D31" s="21">
        <v>7800</v>
      </c>
      <c r="E31" s="27" t="s">
        <v>76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6"/>
      <c r="R31" s="5">
        <f t="shared" si="1"/>
        <v>0</v>
      </c>
    </row>
    <row r="32" spans="1:18">
      <c r="A32" s="7" t="s">
        <v>74</v>
      </c>
      <c r="B32" s="21"/>
      <c r="C32" s="21"/>
      <c r="D32" s="21"/>
      <c r="E32" s="21">
        <v>500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6"/>
      <c r="R32" s="5">
        <f t="shared" si="1"/>
        <v>0</v>
      </c>
    </row>
    <row r="33" spans="1:18">
      <c r="A33" s="7" t="s">
        <v>77</v>
      </c>
      <c r="B33" s="21"/>
      <c r="C33" s="21"/>
      <c r="D33" s="21"/>
      <c r="E33" s="21"/>
      <c r="F33" s="26">
        <v>0</v>
      </c>
      <c r="G33" s="26">
        <v>0</v>
      </c>
      <c r="H33" s="26">
        <v>1000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6"/>
      <c r="R33" s="5">
        <f t="shared" ref="R33" si="2">SUM(G33:Q33)</f>
        <v>1000</v>
      </c>
    </row>
    <row r="34" spans="1:18">
      <c r="A34" s="7" t="s">
        <v>37</v>
      </c>
      <c r="B34" s="21">
        <v>38800</v>
      </c>
      <c r="C34" s="21">
        <v>39000</v>
      </c>
      <c r="D34" s="25">
        <v>40400</v>
      </c>
      <c r="E34" s="25">
        <v>61300</v>
      </c>
      <c r="F34" s="26">
        <v>0</v>
      </c>
      <c r="G34" s="26">
        <v>0</v>
      </c>
      <c r="H34" s="25">
        <v>7100</v>
      </c>
      <c r="I34" s="25">
        <v>1000</v>
      </c>
      <c r="J34" s="6">
        <v>18400</v>
      </c>
      <c r="K34" s="26">
        <v>22000</v>
      </c>
      <c r="L34" s="17">
        <v>4400</v>
      </c>
      <c r="M34" s="17">
        <v>39919.120000000003</v>
      </c>
      <c r="N34" s="26">
        <v>0</v>
      </c>
      <c r="O34" s="6">
        <v>13239.77</v>
      </c>
      <c r="P34" s="26">
        <v>0</v>
      </c>
      <c r="Q34" s="6"/>
      <c r="R34" s="5">
        <f t="shared" si="1"/>
        <v>106058.89</v>
      </c>
    </row>
    <row r="35" spans="1:18">
      <c r="A35" s="7" t="s">
        <v>36</v>
      </c>
      <c r="B35" s="21">
        <v>40800</v>
      </c>
      <c r="C35" s="21">
        <v>36000</v>
      </c>
      <c r="D35" s="21">
        <v>88200</v>
      </c>
      <c r="E35" s="21">
        <v>74700</v>
      </c>
      <c r="F35" s="26">
        <v>0</v>
      </c>
      <c r="G35" s="25">
        <v>3800</v>
      </c>
      <c r="H35" s="6">
        <v>2400</v>
      </c>
      <c r="I35" s="6">
        <v>800</v>
      </c>
      <c r="J35" s="6">
        <v>3200</v>
      </c>
      <c r="K35" s="26">
        <v>2400</v>
      </c>
      <c r="L35" s="6">
        <v>43946.080000000002</v>
      </c>
      <c r="M35" s="6">
        <v>15638.22</v>
      </c>
      <c r="N35" s="6">
        <v>30982.6</v>
      </c>
      <c r="O35" s="6">
        <v>2000</v>
      </c>
      <c r="P35" s="6">
        <v>15092.16</v>
      </c>
      <c r="Q35" s="6"/>
      <c r="R35" s="5">
        <f t="shared" si="1"/>
        <v>120259.06</v>
      </c>
    </row>
    <row r="36" spans="1:18">
      <c r="A36" s="7" t="s">
        <v>46</v>
      </c>
      <c r="B36" s="21"/>
      <c r="C36" s="21"/>
      <c r="D36" s="21">
        <v>1000</v>
      </c>
      <c r="E36" s="27" t="s">
        <v>76</v>
      </c>
      <c r="F36" s="26">
        <v>0</v>
      </c>
      <c r="G36" s="26">
        <v>0</v>
      </c>
      <c r="H36" s="28">
        <v>1000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6"/>
      <c r="R36" s="5">
        <f t="shared" si="1"/>
        <v>1000</v>
      </c>
    </row>
    <row r="37" spans="1:18">
      <c r="A37" s="7" t="s">
        <v>35</v>
      </c>
      <c r="B37" s="21">
        <v>9100</v>
      </c>
      <c r="C37" s="21">
        <v>15000</v>
      </c>
      <c r="D37" s="21">
        <v>2800</v>
      </c>
      <c r="E37" s="21">
        <v>14700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17">
        <v>1200</v>
      </c>
      <c r="M37" s="26">
        <v>0</v>
      </c>
      <c r="N37" s="26">
        <v>0</v>
      </c>
      <c r="O37" s="26">
        <v>0</v>
      </c>
      <c r="P37" s="26">
        <v>0</v>
      </c>
      <c r="Q37" s="6"/>
      <c r="R37" s="5">
        <f t="shared" si="1"/>
        <v>1200</v>
      </c>
    </row>
    <row r="38" spans="1:18">
      <c r="A38" s="7" t="s">
        <v>52</v>
      </c>
      <c r="B38" s="21"/>
      <c r="C38" s="21"/>
      <c r="D38" s="21">
        <v>5000</v>
      </c>
      <c r="E38" s="21">
        <v>1400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6">
        <v>1500</v>
      </c>
      <c r="P38" s="26">
        <v>0</v>
      </c>
      <c r="Q38" s="6"/>
      <c r="R38" s="5">
        <f t="shared" si="1"/>
        <v>1500</v>
      </c>
    </row>
    <row r="39" spans="1:18">
      <c r="A39" s="7" t="s">
        <v>34</v>
      </c>
      <c r="B39" s="21">
        <v>32100</v>
      </c>
      <c r="C39" s="21">
        <v>16200</v>
      </c>
      <c r="D39" s="21">
        <v>7400</v>
      </c>
      <c r="E39" s="21">
        <v>20600</v>
      </c>
      <c r="F39" s="26">
        <v>0</v>
      </c>
      <c r="G39" s="26">
        <v>0</v>
      </c>
      <c r="H39" s="26">
        <v>8000</v>
      </c>
      <c r="I39" s="26">
        <v>0</v>
      </c>
      <c r="J39" s="25">
        <v>1800</v>
      </c>
      <c r="K39" s="26">
        <v>4600</v>
      </c>
      <c r="L39" s="26">
        <v>0</v>
      </c>
      <c r="M39" s="26">
        <v>0</v>
      </c>
      <c r="N39" s="26">
        <v>0</v>
      </c>
      <c r="O39" s="6">
        <v>1136.52</v>
      </c>
      <c r="P39" s="26">
        <v>0</v>
      </c>
      <c r="Q39" s="6"/>
      <c r="R39" s="5">
        <f t="shared" si="1"/>
        <v>15536.52</v>
      </c>
    </row>
    <row r="40" spans="1:18">
      <c r="A40" s="7" t="s">
        <v>33</v>
      </c>
      <c r="B40" s="21">
        <v>19700</v>
      </c>
      <c r="C40" s="21">
        <v>25300</v>
      </c>
      <c r="D40" s="21">
        <v>6000</v>
      </c>
      <c r="E40" s="21">
        <v>63400</v>
      </c>
      <c r="F40" s="26">
        <v>0</v>
      </c>
      <c r="G40" s="26">
        <v>0</v>
      </c>
      <c r="H40" s="26">
        <v>1200</v>
      </c>
      <c r="I40" s="26">
        <v>0</v>
      </c>
      <c r="J40" s="26">
        <v>0</v>
      </c>
      <c r="K40" s="26">
        <v>3600</v>
      </c>
      <c r="L40" s="17">
        <v>9000</v>
      </c>
      <c r="M40" s="26">
        <v>0</v>
      </c>
      <c r="N40" s="6">
        <v>6819.12</v>
      </c>
      <c r="O40" s="6">
        <v>9092.16</v>
      </c>
      <c r="P40" s="6">
        <v>35820.839999999997</v>
      </c>
      <c r="Q40" s="6"/>
      <c r="R40" s="5">
        <f t="shared" si="1"/>
        <v>65532.119999999995</v>
      </c>
    </row>
    <row r="41" spans="1:18">
      <c r="A41" s="7" t="s">
        <v>31</v>
      </c>
      <c r="B41" s="21">
        <v>3700</v>
      </c>
      <c r="C41" s="21">
        <v>40400</v>
      </c>
      <c r="D41" s="21">
        <v>26000</v>
      </c>
      <c r="E41" s="21">
        <v>37500</v>
      </c>
      <c r="F41" s="26">
        <v>0</v>
      </c>
      <c r="G41" s="26">
        <v>0</v>
      </c>
      <c r="H41" s="26">
        <v>0</v>
      </c>
      <c r="I41" s="25">
        <v>39000</v>
      </c>
      <c r="J41" s="26">
        <v>0</v>
      </c>
      <c r="K41" s="26">
        <v>20700</v>
      </c>
      <c r="L41" s="26">
        <v>0</v>
      </c>
      <c r="M41" s="6">
        <v>14774.76</v>
      </c>
      <c r="N41" s="26">
        <v>0</v>
      </c>
      <c r="O41" s="6">
        <v>21365.200000000001</v>
      </c>
      <c r="P41" s="6">
        <v>21593.88</v>
      </c>
      <c r="Q41" s="6"/>
      <c r="R41" s="5">
        <f t="shared" si="1"/>
        <v>117433.84</v>
      </c>
    </row>
    <row r="42" spans="1:18">
      <c r="A42" s="7" t="s">
        <v>29</v>
      </c>
      <c r="B42" s="21">
        <v>17800</v>
      </c>
      <c r="C42" s="21">
        <v>11400</v>
      </c>
      <c r="D42" s="25">
        <v>26400</v>
      </c>
      <c r="E42" s="25">
        <v>15000</v>
      </c>
      <c r="F42" s="26">
        <v>0</v>
      </c>
      <c r="G42" s="26">
        <v>0</v>
      </c>
      <c r="H42" s="26">
        <v>4000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6">
        <v>2273.04</v>
      </c>
      <c r="O42" s="26">
        <v>0</v>
      </c>
      <c r="P42" s="26">
        <v>0</v>
      </c>
      <c r="Q42" s="6"/>
      <c r="R42" s="5">
        <f t="shared" si="1"/>
        <v>6273.04</v>
      </c>
    </row>
    <row r="43" spans="1:18">
      <c r="A43" s="7" t="s">
        <v>30</v>
      </c>
      <c r="B43" s="21"/>
      <c r="C43" s="21">
        <v>34000</v>
      </c>
      <c r="D43" s="21">
        <v>800</v>
      </c>
      <c r="E43" s="21">
        <v>5000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17">
        <v>6000</v>
      </c>
      <c r="O43" s="26">
        <v>0</v>
      </c>
      <c r="P43" s="26">
        <v>0</v>
      </c>
      <c r="Q43" s="6"/>
      <c r="R43" s="5">
        <f t="shared" si="1"/>
        <v>6000</v>
      </c>
    </row>
    <row r="44" spans="1:18">
      <c r="A44" s="7" t="s">
        <v>49</v>
      </c>
      <c r="B44" s="21">
        <v>4000</v>
      </c>
      <c r="C44" s="21"/>
      <c r="D44" s="27">
        <v>0</v>
      </c>
      <c r="E44" s="27">
        <v>6000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6"/>
      <c r="R44" s="5">
        <f t="shared" si="1"/>
        <v>0</v>
      </c>
    </row>
    <row r="45" spans="1:18">
      <c r="A45" s="7" t="s">
        <v>28</v>
      </c>
      <c r="B45" s="21">
        <v>27900</v>
      </c>
      <c r="C45" s="21">
        <v>36800</v>
      </c>
      <c r="D45" s="21">
        <v>53500</v>
      </c>
      <c r="E45" s="21">
        <v>51400</v>
      </c>
      <c r="F45" s="26">
        <v>0</v>
      </c>
      <c r="G45" s="26">
        <v>0</v>
      </c>
      <c r="H45" s="25">
        <v>18000</v>
      </c>
      <c r="I45" s="25">
        <v>2500</v>
      </c>
      <c r="J45" s="26">
        <v>0</v>
      </c>
      <c r="K45" s="26">
        <v>0</v>
      </c>
      <c r="L45" s="17">
        <v>13500</v>
      </c>
      <c r="M45" s="17">
        <v>46819.12</v>
      </c>
      <c r="N45" s="6">
        <v>75200</v>
      </c>
      <c r="O45" s="6">
        <v>6268.86</v>
      </c>
      <c r="P45" s="6">
        <v>88619.12</v>
      </c>
      <c r="Q45" s="6"/>
      <c r="R45" s="5">
        <f t="shared" si="1"/>
        <v>250907.09999999998</v>
      </c>
    </row>
    <row r="46" spans="1:18">
      <c r="A46" s="7" t="s">
        <v>53</v>
      </c>
      <c r="B46" s="21"/>
      <c r="C46" s="21"/>
      <c r="D46" s="26">
        <v>0</v>
      </c>
      <c r="E46" s="26">
        <v>3900</v>
      </c>
      <c r="F46" s="26">
        <v>0</v>
      </c>
      <c r="G46" s="26">
        <v>2400</v>
      </c>
      <c r="H46" s="26">
        <v>2000</v>
      </c>
      <c r="I46" s="26">
        <v>0</v>
      </c>
      <c r="J46" s="26">
        <v>0</v>
      </c>
      <c r="K46" s="26">
        <v>0</v>
      </c>
      <c r="L46" s="17">
        <v>2000</v>
      </c>
      <c r="M46" s="6">
        <v>6819.12</v>
      </c>
      <c r="N46" s="17">
        <v>9600</v>
      </c>
      <c r="O46" s="6">
        <v>6819.12</v>
      </c>
      <c r="P46" s="6"/>
      <c r="Q46" s="6"/>
      <c r="R46" s="5">
        <f t="shared" si="1"/>
        <v>29638.239999999998</v>
      </c>
    </row>
    <row r="47" spans="1:18">
      <c r="A47" s="7" t="s">
        <v>32</v>
      </c>
      <c r="B47" s="21"/>
      <c r="C47" s="21">
        <v>4000</v>
      </c>
      <c r="D47" s="27">
        <v>0</v>
      </c>
      <c r="E47" s="27">
        <v>1800</v>
      </c>
      <c r="F47" s="26">
        <v>0</v>
      </c>
      <c r="G47" s="26">
        <v>0</v>
      </c>
      <c r="H47" s="28">
        <v>4000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6"/>
      <c r="Q47" s="6"/>
      <c r="R47" s="5">
        <f t="shared" si="1"/>
        <v>4000</v>
      </c>
    </row>
    <row r="48" spans="1:18">
      <c r="A48" s="7" t="s">
        <v>70</v>
      </c>
      <c r="B48" s="21"/>
      <c r="C48" s="21"/>
      <c r="D48" s="25">
        <v>39700</v>
      </c>
      <c r="E48" s="25">
        <v>171700</v>
      </c>
      <c r="F48" s="26">
        <v>0</v>
      </c>
      <c r="G48" s="25">
        <v>4000</v>
      </c>
      <c r="H48" s="25">
        <v>2000</v>
      </c>
      <c r="I48" s="25">
        <v>1900</v>
      </c>
      <c r="J48" s="25">
        <v>1200</v>
      </c>
      <c r="K48" s="26">
        <v>3000</v>
      </c>
      <c r="L48" s="17">
        <v>1000</v>
      </c>
      <c r="M48" s="26">
        <v>0</v>
      </c>
      <c r="N48" s="26">
        <v>0</v>
      </c>
      <c r="O48" s="6">
        <v>1704.78</v>
      </c>
      <c r="P48" s="6">
        <v>1000</v>
      </c>
      <c r="Q48" s="6"/>
      <c r="R48" s="5">
        <f t="shared" si="1"/>
        <v>15804.78</v>
      </c>
    </row>
    <row r="49" spans="1:18">
      <c r="A49" s="7" t="s">
        <v>27</v>
      </c>
      <c r="B49" s="21">
        <v>800</v>
      </c>
      <c r="C49" s="21">
        <v>400</v>
      </c>
      <c r="D49" s="27">
        <v>0</v>
      </c>
      <c r="E49" s="27" t="s">
        <v>76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6">
        <v>4000</v>
      </c>
      <c r="M49" s="26">
        <v>0</v>
      </c>
      <c r="N49" s="26">
        <v>0</v>
      </c>
      <c r="O49" s="26">
        <v>0</v>
      </c>
      <c r="P49" s="6"/>
      <c r="Q49" s="6"/>
      <c r="R49" s="5">
        <f t="shared" si="1"/>
        <v>4000</v>
      </c>
    </row>
    <row r="50" spans="1:18">
      <c r="A50" s="7" t="s">
        <v>41</v>
      </c>
      <c r="B50" s="21">
        <v>5400</v>
      </c>
      <c r="C50" s="21">
        <v>1500</v>
      </c>
      <c r="D50" s="26">
        <v>0</v>
      </c>
      <c r="E50" s="26" t="s">
        <v>76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6"/>
      <c r="Q50" s="6"/>
      <c r="R50" s="5">
        <f t="shared" si="1"/>
        <v>0</v>
      </c>
    </row>
    <row r="51" spans="1:18">
      <c r="A51" s="7" t="s">
        <v>26</v>
      </c>
      <c r="B51" s="21">
        <v>54800</v>
      </c>
      <c r="C51" s="21">
        <v>37300</v>
      </c>
      <c r="D51" s="25">
        <v>31500</v>
      </c>
      <c r="E51" s="25">
        <v>30500</v>
      </c>
      <c r="F51" s="26">
        <v>0</v>
      </c>
      <c r="G51" s="26">
        <v>0</v>
      </c>
      <c r="H51" s="25">
        <v>2500</v>
      </c>
      <c r="I51" s="26">
        <v>0</v>
      </c>
      <c r="J51" s="26">
        <v>0</v>
      </c>
      <c r="K51" s="26">
        <v>0</v>
      </c>
      <c r="L51" s="17">
        <v>1136.52</v>
      </c>
      <c r="M51" s="17">
        <v>3000</v>
      </c>
      <c r="N51" s="26">
        <v>0</v>
      </c>
      <c r="O51" s="6">
        <v>2568.2600000000002</v>
      </c>
      <c r="P51" s="6">
        <v>4773.04</v>
      </c>
      <c r="Q51" s="6"/>
      <c r="R51" s="5">
        <f t="shared" si="1"/>
        <v>13977.82</v>
      </c>
    </row>
    <row r="52" spans="1:18">
      <c r="A52" s="7" t="s">
        <v>25</v>
      </c>
      <c r="B52" s="21">
        <v>28100</v>
      </c>
      <c r="C52" s="21">
        <v>8800</v>
      </c>
      <c r="D52" s="21">
        <v>15700</v>
      </c>
      <c r="E52" s="21">
        <v>3800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6"/>
      <c r="R52" s="5">
        <f t="shared" si="1"/>
        <v>0</v>
      </c>
    </row>
    <row r="53" spans="1:18">
      <c r="A53" s="7" t="s">
        <v>48</v>
      </c>
      <c r="B53" s="21">
        <v>2100</v>
      </c>
      <c r="C53" s="21"/>
      <c r="D53" s="27">
        <v>0</v>
      </c>
      <c r="E53" s="27" t="s">
        <v>76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6"/>
      <c r="R53" s="5"/>
    </row>
    <row r="54" spans="1:18">
      <c r="A54" s="7" t="s">
        <v>43</v>
      </c>
      <c r="B54" s="21">
        <v>7100</v>
      </c>
      <c r="C54" s="21"/>
      <c r="D54" s="21">
        <v>5400</v>
      </c>
      <c r="E54" s="21">
        <v>3600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17">
        <v>800</v>
      </c>
      <c r="M54" s="26">
        <v>0</v>
      </c>
      <c r="N54" s="26">
        <v>0</v>
      </c>
      <c r="O54" s="26">
        <v>0</v>
      </c>
      <c r="P54" s="26">
        <v>0</v>
      </c>
      <c r="Q54" s="6"/>
      <c r="R54" s="5">
        <f t="shared" ref="R54:R59" si="3">SUM(G54:Q54)</f>
        <v>800</v>
      </c>
    </row>
    <row r="55" spans="1:18">
      <c r="A55" s="7" t="s">
        <v>42</v>
      </c>
      <c r="B55" s="21">
        <v>7500</v>
      </c>
      <c r="C55" s="21"/>
      <c r="D55" s="21">
        <v>2000</v>
      </c>
      <c r="E55" s="21">
        <v>1600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6"/>
      <c r="R55" s="5">
        <f t="shared" si="3"/>
        <v>0</v>
      </c>
    </row>
    <row r="56" spans="1:18">
      <c r="A56" s="7" t="s">
        <v>24</v>
      </c>
      <c r="B56" s="21">
        <v>5000</v>
      </c>
      <c r="C56" s="21">
        <v>500</v>
      </c>
      <c r="D56" s="21">
        <v>4000</v>
      </c>
      <c r="E56" s="21" t="s">
        <v>76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6"/>
      <c r="R56" s="5">
        <f t="shared" si="3"/>
        <v>0</v>
      </c>
    </row>
    <row r="57" spans="1:18">
      <c r="A57" s="7" t="s">
        <v>3</v>
      </c>
      <c r="B57" s="21">
        <v>464400</v>
      </c>
      <c r="C57" s="21">
        <v>39574.5</v>
      </c>
      <c r="D57" s="21">
        <v>14800</v>
      </c>
      <c r="E57" s="21">
        <v>13600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6"/>
      <c r="R57" s="5">
        <f t="shared" si="3"/>
        <v>0</v>
      </c>
    </row>
    <row r="58" spans="1:18">
      <c r="A58" s="7" t="s">
        <v>23</v>
      </c>
      <c r="C58" s="21">
        <v>400</v>
      </c>
      <c r="D58" s="21">
        <v>23600</v>
      </c>
      <c r="E58" s="21">
        <v>3000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6">
        <v>4200</v>
      </c>
      <c r="Q58" s="6"/>
      <c r="R58" s="5">
        <f t="shared" si="3"/>
        <v>4200</v>
      </c>
    </row>
    <row r="59" spans="1:18">
      <c r="A59" s="7" t="s">
        <v>2</v>
      </c>
      <c r="B59" s="21">
        <v>341250</v>
      </c>
      <c r="C59" s="21">
        <v>232794.06</v>
      </c>
      <c r="D59" s="21">
        <v>280153.82</v>
      </c>
      <c r="E59" s="21">
        <v>460260.1</v>
      </c>
      <c r="F59" s="26">
        <v>0</v>
      </c>
      <c r="G59" s="6">
        <v>24600</v>
      </c>
      <c r="H59" s="6">
        <v>25700</v>
      </c>
      <c r="I59" s="6">
        <v>9400</v>
      </c>
      <c r="J59" s="6">
        <v>7200</v>
      </c>
      <c r="K59" s="26">
        <v>18800</v>
      </c>
      <c r="L59" s="6">
        <v>36255.64</v>
      </c>
      <c r="M59" s="6">
        <v>606281.31999999995</v>
      </c>
      <c r="N59" s="6">
        <v>373325.98</v>
      </c>
      <c r="O59" s="6">
        <v>202386</v>
      </c>
      <c r="P59" s="6">
        <v>79222.559999999998</v>
      </c>
      <c r="Q59" s="6"/>
      <c r="R59" s="5">
        <f t="shared" si="3"/>
        <v>1383171.5</v>
      </c>
    </row>
    <row r="60" spans="1:18">
      <c r="A60" s="4" t="s">
        <v>1</v>
      </c>
      <c r="B60" s="18">
        <f>SUM(B5:B59)</f>
        <v>1493442.62</v>
      </c>
      <c r="C60" s="18">
        <f t="shared" ref="C60:L60" si="4">SUM(C5:C59)</f>
        <v>982889.59000000008</v>
      </c>
      <c r="D60" s="18">
        <f>SUM(D5:D59)</f>
        <v>945160.44</v>
      </c>
      <c r="E60" s="18">
        <f>SUM(E5:E59)</f>
        <v>1275125.5299999998</v>
      </c>
      <c r="F60" s="18">
        <f>SUM(F5:F59)</f>
        <v>0</v>
      </c>
      <c r="G60" s="18">
        <f t="shared" si="4"/>
        <v>48800</v>
      </c>
      <c r="H60" s="18">
        <f t="shared" si="4"/>
        <v>88800</v>
      </c>
      <c r="I60" s="18">
        <f t="shared" si="4"/>
        <v>61800</v>
      </c>
      <c r="J60" s="18">
        <f t="shared" si="4"/>
        <v>118800</v>
      </c>
      <c r="K60" s="18">
        <f t="shared" si="4"/>
        <v>81200</v>
      </c>
      <c r="L60" s="18">
        <f t="shared" si="4"/>
        <v>134338.23999999999</v>
      </c>
      <c r="M60" s="18">
        <f>SUM(M11:M59)</f>
        <v>750485.11999999988</v>
      </c>
      <c r="N60" s="18">
        <f>SUM(N5:N59)</f>
        <v>536302.46</v>
      </c>
      <c r="O60" s="18">
        <f>SUM(O5:O59)</f>
        <v>283363.27</v>
      </c>
      <c r="P60" s="18">
        <f>SUM(P5:P59)</f>
        <v>294291.77</v>
      </c>
      <c r="Q60" s="18">
        <f>SUM(Q5:Q59)</f>
        <v>0</v>
      </c>
      <c r="R60" s="3">
        <f>SUM(R5:R59)</f>
        <v>2394771.2999999998</v>
      </c>
    </row>
    <row r="61" spans="1:18" s="8" customFormat="1">
      <c r="A61" s="2" t="s">
        <v>0</v>
      </c>
      <c r="B61" s="2"/>
      <c r="C61" s="2"/>
      <c r="D61" s="2"/>
      <c r="E61" s="30"/>
      <c r="F61" s="2"/>
      <c r="G61" s="13"/>
      <c r="H61" s="13"/>
      <c r="I61" s="13"/>
      <c r="J61" s="13"/>
      <c r="K61" s="13"/>
      <c r="L61" s="13"/>
      <c r="M61" s="13"/>
      <c r="N61" s="13"/>
      <c r="O61" s="13"/>
      <c r="P61" s="12"/>
      <c r="Q61" s="12"/>
      <c r="R61" s="15"/>
    </row>
    <row r="62" spans="1:18" s="8" customFormat="1">
      <c r="A62" s="14"/>
      <c r="B62" s="14"/>
      <c r="C62" s="14"/>
      <c r="D62" s="14"/>
      <c r="E62" s="31"/>
      <c r="F62" s="14"/>
      <c r="G62" s="13"/>
      <c r="H62" s="13"/>
      <c r="I62" s="13"/>
      <c r="J62" s="13"/>
      <c r="K62" s="13"/>
      <c r="L62" s="13"/>
      <c r="M62" s="13"/>
      <c r="N62" s="13"/>
      <c r="O62" s="13"/>
      <c r="P62" s="12"/>
      <c r="Q62" s="12"/>
      <c r="R62" s="11"/>
    </row>
    <row r="63" spans="1:18" s="8" customFormat="1" ht="21.75" thickBot="1">
      <c r="A63" s="39" t="s">
        <v>22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19" t="s">
        <v>21</v>
      </c>
    </row>
    <row r="64" spans="1:18" s="8" customFormat="1" ht="21.75" thickBot="1">
      <c r="A64" s="33" t="s">
        <v>20</v>
      </c>
      <c r="B64" s="35">
        <v>2011</v>
      </c>
      <c r="C64" s="35">
        <v>2012</v>
      </c>
      <c r="D64" s="35">
        <v>2013</v>
      </c>
      <c r="E64" s="35">
        <v>2014</v>
      </c>
      <c r="F64" s="37">
        <v>2015</v>
      </c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</row>
    <row r="65" spans="1:18" s="8" customFormat="1" ht="15.75" thickBot="1">
      <c r="A65" s="34"/>
      <c r="B65" s="36"/>
      <c r="C65" s="36"/>
      <c r="D65" s="36"/>
      <c r="E65" s="36"/>
      <c r="F65" s="29" t="s">
        <v>71</v>
      </c>
      <c r="G65" s="10" t="s">
        <v>72</v>
      </c>
      <c r="H65" s="10" t="s">
        <v>19</v>
      </c>
      <c r="I65" s="10" t="s">
        <v>18</v>
      </c>
      <c r="J65" s="10" t="s">
        <v>17</v>
      </c>
      <c r="K65" s="10" t="s">
        <v>16</v>
      </c>
      <c r="L65" s="10" t="s">
        <v>15</v>
      </c>
      <c r="M65" s="10" t="s">
        <v>14</v>
      </c>
      <c r="N65" s="10" t="s">
        <v>13</v>
      </c>
      <c r="O65" s="10" t="s">
        <v>12</v>
      </c>
      <c r="P65" s="10" t="s">
        <v>11</v>
      </c>
      <c r="Q65" s="10" t="s">
        <v>10</v>
      </c>
      <c r="R65" s="9" t="s">
        <v>75</v>
      </c>
    </row>
    <row r="66" spans="1:18" s="8" customFormat="1">
      <c r="A66" s="7" t="s">
        <v>9</v>
      </c>
      <c r="B66" s="20"/>
      <c r="C66" s="20">
        <v>50409</v>
      </c>
      <c r="D66" s="32" t="s">
        <v>76</v>
      </c>
      <c r="E66" s="32" t="s">
        <v>76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6"/>
      <c r="R66" s="5">
        <f t="shared" ref="R66:R77" si="5">SUM(G66:Q66)</f>
        <v>0</v>
      </c>
    </row>
    <row r="67" spans="1:18">
      <c r="A67" s="7" t="s">
        <v>8</v>
      </c>
      <c r="B67" s="20">
        <v>101756.44</v>
      </c>
      <c r="C67" s="20">
        <v>343398.28</v>
      </c>
      <c r="D67" s="20">
        <v>669783.38</v>
      </c>
      <c r="E67" s="20">
        <v>164112.51</v>
      </c>
      <c r="F67" s="26">
        <v>0</v>
      </c>
      <c r="G67" s="26">
        <v>0</v>
      </c>
      <c r="H67" s="26">
        <v>0</v>
      </c>
      <c r="I67" s="26">
        <v>0</v>
      </c>
      <c r="J67" s="6">
        <v>3701.48</v>
      </c>
      <c r="K67" s="26">
        <v>2550</v>
      </c>
      <c r="L67" s="17">
        <v>118422.39</v>
      </c>
      <c r="M67" s="17">
        <v>32474.13</v>
      </c>
      <c r="N67" s="6">
        <v>142124.87</v>
      </c>
      <c r="O67" s="6">
        <v>2933.61</v>
      </c>
      <c r="P67" s="6">
        <v>38862.120000000003</v>
      </c>
      <c r="Q67" s="6"/>
      <c r="R67" s="5">
        <f t="shared" si="5"/>
        <v>341068.6</v>
      </c>
    </row>
    <row r="68" spans="1:18">
      <c r="A68" s="7" t="s">
        <v>7</v>
      </c>
      <c r="B68" s="20">
        <v>235442.1</v>
      </c>
      <c r="C68" s="20">
        <v>861158.97</v>
      </c>
      <c r="D68" s="20">
        <v>401979.51</v>
      </c>
      <c r="E68" s="20">
        <v>1479311.62</v>
      </c>
      <c r="F68" s="26">
        <v>0</v>
      </c>
      <c r="G68" s="26">
        <v>0</v>
      </c>
      <c r="H68" s="6">
        <v>4094.7</v>
      </c>
      <c r="I68" s="26">
        <v>0</v>
      </c>
      <c r="J68" s="6">
        <v>128</v>
      </c>
      <c r="K68" s="26">
        <v>0</v>
      </c>
      <c r="L68" s="26">
        <v>0</v>
      </c>
      <c r="M68" s="17">
        <v>7391.85</v>
      </c>
      <c r="N68" s="6">
        <v>21124.13</v>
      </c>
      <c r="O68" s="26">
        <v>0</v>
      </c>
      <c r="P68" s="26">
        <v>0</v>
      </c>
      <c r="Q68" s="6"/>
      <c r="R68" s="5">
        <f t="shared" si="5"/>
        <v>32738.68</v>
      </c>
    </row>
    <row r="69" spans="1:18">
      <c r="A69" s="7" t="s">
        <v>51</v>
      </c>
      <c r="B69" s="20"/>
      <c r="C69" s="20"/>
      <c r="D69" s="20">
        <v>116281.44</v>
      </c>
      <c r="E69" s="20">
        <v>1693833.56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286993.68</v>
      </c>
      <c r="L69" s="6">
        <v>97369</v>
      </c>
      <c r="M69" s="17">
        <v>39460</v>
      </c>
      <c r="N69" s="26">
        <v>0</v>
      </c>
      <c r="O69" s="26">
        <v>0</v>
      </c>
      <c r="P69" s="26">
        <v>0</v>
      </c>
      <c r="Q69" s="6"/>
      <c r="R69" s="5">
        <f t="shared" ref="R69" si="6">SUM(G69:Q69)</f>
        <v>423822.68</v>
      </c>
    </row>
    <row r="70" spans="1:18">
      <c r="A70" s="7" t="s">
        <v>6</v>
      </c>
      <c r="B70" s="20">
        <v>98387.8</v>
      </c>
      <c r="C70" s="20">
        <v>51835.34</v>
      </c>
      <c r="D70" s="20">
        <v>115794.65</v>
      </c>
      <c r="E70" s="20">
        <v>279413.05</v>
      </c>
      <c r="F70" s="26">
        <v>0</v>
      </c>
      <c r="G70" s="6">
        <v>7312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6">
        <v>60961.62</v>
      </c>
      <c r="Q70" s="6"/>
      <c r="R70" s="5">
        <f t="shared" si="5"/>
        <v>68273.62</v>
      </c>
    </row>
    <row r="71" spans="1:18">
      <c r="A71" s="7" t="s">
        <v>5</v>
      </c>
      <c r="B71" s="20"/>
      <c r="C71" s="20">
        <v>23659.5</v>
      </c>
      <c r="D71" s="20">
        <v>11405.7</v>
      </c>
      <c r="E71" s="20">
        <v>604174.06999999995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6">
        <v>163529.89000000001</v>
      </c>
      <c r="O71" s="26">
        <v>0</v>
      </c>
      <c r="P71" s="26">
        <v>0</v>
      </c>
      <c r="Q71" s="6"/>
      <c r="R71" s="5">
        <f t="shared" si="5"/>
        <v>163529.89000000001</v>
      </c>
    </row>
    <row r="72" spans="1:18">
      <c r="A72" s="7" t="s">
        <v>4</v>
      </c>
      <c r="B72" s="20">
        <v>1443</v>
      </c>
      <c r="C72" s="20">
        <v>1200</v>
      </c>
      <c r="D72" s="20">
        <v>8000</v>
      </c>
      <c r="E72" s="20" t="s">
        <v>76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6"/>
      <c r="R72" s="5">
        <f t="shared" si="5"/>
        <v>0</v>
      </c>
    </row>
    <row r="73" spans="1:18">
      <c r="A73" s="7" t="s">
        <v>44</v>
      </c>
      <c r="B73" s="20"/>
      <c r="C73" s="20"/>
      <c r="D73" s="20">
        <v>2000</v>
      </c>
      <c r="E73" s="20" t="s">
        <v>76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6"/>
      <c r="R73" s="5">
        <f t="shared" si="5"/>
        <v>0</v>
      </c>
    </row>
    <row r="74" spans="1:18">
      <c r="A74" s="7" t="s">
        <v>53</v>
      </c>
      <c r="B74" s="20"/>
      <c r="C74" s="20"/>
      <c r="D74" s="20">
        <v>482.5</v>
      </c>
      <c r="E74" s="20" t="s">
        <v>76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6"/>
      <c r="R74" s="5">
        <f t="shared" ref="R74" si="7">SUM(G74:Q74)</f>
        <v>0</v>
      </c>
    </row>
    <row r="75" spans="1:18">
      <c r="A75" s="7" t="s">
        <v>70</v>
      </c>
      <c r="B75" s="20"/>
      <c r="C75" s="20"/>
      <c r="D75" s="32" t="s">
        <v>76</v>
      </c>
      <c r="E75" s="32">
        <v>800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6"/>
      <c r="R75" s="5">
        <f t="shared" ref="R75" si="8">SUM(G75:Q75)</f>
        <v>0</v>
      </c>
    </row>
    <row r="76" spans="1:18">
      <c r="A76" s="7" t="s">
        <v>3</v>
      </c>
      <c r="B76" s="20">
        <v>2598129.4</v>
      </c>
      <c r="C76" s="20">
        <v>362347.27</v>
      </c>
      <c r="D76" s="20">
        <v>1485095.65</v>
      </c>
      <c r="E76" s="20">
        <v>29747.81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17">
        <v>29600</v>
      </c>
      <c r="M76" s="26">
        <v>0</v>
      </c>
      <c r="N76" s="26">
        <v>0</v>
      </c>
      <c r="O76" s="26">
        <v>0</v>
      </c>
      <c r="P76" s="26">
        <v>0</v>
      </c>
      <c r="Q76" s="6"/>
      <c r="R76" s="5">
        <f t="shared" si="5"/>
        <v>29600</v>
      </c>
    </row>
    <row r="77" spans="1:18">
      <c r="A77" s="7" t="s">
        <v>2</v>
      </c>
      <c r="B77" s="20">
        <v>4037996</v>
      </c>
      <c r="C77" s="20">
        <v>4004711.89</v>
      </c>
      <c r="D77" s="20">
        <v>1916210.68</v>
      </c>
      <c r="E77" s="20">
        <v>11830427.859999999</v>
      </c>
      <c r="F77" s="26">
        <v>0</v>
      </c>
      <c r="G77" s="6">
        <v>503173.92</v>
      </c>
      <c r="H77" s="6">
        <v>2450368.73</v>
      </c>
      <c r="I77" s="6">
        <v>647886.88</v>
      </c>
      <c r="J77" s="6">
        <v>1734752.21</v>
      </c>
      <c r="K77" s="26">
        <v>2739178.68</v>
      </c>
      <c r="L77" s="6">
        <v>663193.18000000005</v>
      </c>
      <c r="M77" s="6">
        <v>1568143.52</v>
      </c>
      <c r="N77" s="6">
        <v>2781499.69</v>
      </c>
      <c r="O77" s="6">
        <v>4906754.3</v>
      </c>
      <c r="P77" s="6">
        <v>1607007.57</v>
      </c>
      <c r="Q77" s="6"/>
      <c r="R77" s="5">
        <f t="shared" si="5"/>
        <v>19601958.68</v>
      </c>
    </row>
    <row r="78" spans="1:18">
      <c r="A78" s="4" t="s">
        <v>1</v>
      </c>
      <c r="B78" s="18">
        <f t="shared" ref="B78:L78" si="9">SUM(B66:B77)</f>
        <v>7073154.7400000002</v>
      </c>
      <c r="C78" s="18">
        <f>SUM(C66:C77)</f>
        <v>5698720.25</v>
      </c>
      <c r="D78" s="18">
        <f>SUM(D66:D77)</f>
        <v>4727033.51</v>
      </c>
      <c r="E78" s="18">
        <f>SUM(E67:E77)</f>
        <v>16081820.48</v>
      </c>
      <c r="F78" s="18"/>
      <c r="G78" s="18">
        <f t="shared" si="9"/>
        <v>510485.92</v>
      </c>
      <c r="H78" s="18">
        <f t="shared" si="9"/>
        <v>2454463.4300000002</v>
      </c>
      <c r="I78" s="18">
        <f t="shared" si="9"/>
        <v>647886.88</v>
      </c>
      <c r="J78" s="18">
        <f t="shared" si="9"/>
        <v>1738581.69</v>
      </c>
      <c r="K78" s="18">
        <f t="shared" si="9"/>
        <v>3028722.3600000003</v>
      </c>
      <c r="L78" s="18">
        <f t="shared" si="9"/>
        <v>908584.57000000007</v>
      </c>
      <c r="M78" s="18">
        <f>SUM(M67:M77)</f>
        <v>1647469.5</v>
      </c>
      <c r="N78" s="18">
        <f>SUM(N66:N77)</f>
        <v>3108278.58</v>
      </c>
      <c r="O78" s="18">
        <f>SUM(O67:O77)</f>
        <v>4909687.91</v>
      </c>
      <c r="P78" s="18">
        <f>SUM(P66:P77)</f>
        <v>1706831.31</v>
      </c>
      <c r="Q78" s="18">
        <f>SUM(Q66:Q77)</f>
        <v>0</v>
      </c>
      <c r="R78" s="3">
        <f>SUM(R67:R77)</f>
        <v>20660992.149999999</v>
      </c>
    </row>
    <row r="79" spans="1:18">
      <c r="A79" s="2" t="s">
        <v>0</v>
      </c>
      <c r="B79" s="2"/>
      <c r="C79" s="22"/>
      <c r="D79" s="22"/>
      <c r="E79" s="22"/>
      <c r="F79" s="22"/>
      <c r="G79" s="23"/>
      <c r="H79" s="1"/>
      <c r="I79" s="1"/>
      <c r="J79" s="1"/>
      <c r="K79" s="1"/>
      <c r="L79" s="23"/>
      <c r="M79" s="1"/>
      <c r="N79" s="1"/>
      <c r="O79" s="1"/>
      <c r="P79" s="1"/>
      <c r="Q79" s="1"/>
      <c r="R79" s="1"/>
    </row>
  </sheetData>
  <sortState ref="A4:Q56">
    <sortCondition ref="A4"/>
  </sortState>
  <mergeCells count="15">
    <mergeCell ref="A2:Q2"/>
    <mergeCell ref="A63:Q63"/>
    <mergeCell ref="A1:R1"/>
    <mergeCell ref="A3:A4"/>
    <mergeCell ref="B3:B4"/>
    <mergeCell ref="C3:C4"/>
    <mergeCell ref="D3:D4"/>
    <mergeCell ref="F3:R3"/>
    <mergeCell ref="E3:E4"/>
    <mergeCell ref="A64:A65"/>
    <mergeCell ref="B64:B65"/>
    <mergeCell ref="C64:C65"/>
    <mergeCell ref="F64:R64"/>
    <mergeCell ref="D64:D65"/>
    <mergeCell ref="E64:E6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2013-04-03T21:07:57Z</dcterms:created>
  <dcterms:modified xsi:type="dcterms:W3CDTF">2015-12-08T18:03:45Z</dcterms:modified>
</cp:coreProperties>
</file>