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TABELA 03 2014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Q32" i="4"/>
  <c r="Q5"/>
  <c r="Q7"/>
  <c r="Q8"/>
  <c r="Q9"/>
  <c r="Q11"/>
  <c r="Q12"/>
  <c r="Q13"/>
  <c r="Q14"/>
  <c r="Q16"/>
  <c r="Q15"/>
  <c r="Q17"/>
  <c r="Q18"/>
  <c r="Q19"/>
  <c r="Q20"/>
  <c r="Q21"/>
  <c r="Q22"/>
  <c r="Q23"/>
  <c r="Q25"/>
  <c r="Q26"/>
  <c r="Q24"/>
  <c r="Q28"/>
  <c r="Q29"/>
  <c r="Q30"/>
  <c r="Q31"/>
  <c r="Q33"/>
  <c r="Q34"/>
  <c r="Q35"/>
  <c r="Q36"/>
  <c r="Q37"/>
  <c r="Q38"/>
  <c r="Q39"/>
  <c r="Q46"/>
  <c r="Q40"/>
  <c r="Q42"/>
  <c r="Q41"/>
  <c r="Q43"/>
  <c r="Q44"/>
  <c r="Q45"/>
  <c r="Q47"/>
  <c r="Q48"/>
  <c r="Q49"/>
  <c r="Q50"/>
  <c r="Q51"/>
  <c r="Q53"/>
  <c r="Q54"/>
  <c r="Q55"/>
  <c r="Q56"/>
  <c r="Q57"/>
  <c r="Q58"/>
  <c r="Q74"/>
  <c r="E59"/>
  <c r="D77"/>
  <c r="D59"/>
  <c r="N59" l="1"/>
  <c r="M59"/>
  <c r="Q73"/>
  <c r="Q68"/>
  <c r="C77"/>
  <c r="B77"/>
  <c r="C59"/>
  <c r="B59"/>
  <c r="Q72"/>
  <c r="F59"/>
  <c r="G59"/>
  <c r="H59"/>
  <c r="I59"/>
  <c r="J59"/>
  <c r="K59"/>
  <c r="L59"/>
  <c r="O59"/>
  <c r="P59"/>
  <c r="Q65"/>
  <c r="Q66"/>
  <c r="Q67"/>
  <c r="Q69"/>
  <c r="Q70"/>
  <c r="Q71"/>
  <c r="Q75"/>
  <c r="Q76"/>
  <c r="F77"/>
  <c r="G77"/>
  <c r="H77"/>
  <c r="I77"/>
  <c r="J77"/>
  <c r="K77"/>
  <c r="L77"/>
  <c r="M77"/>
  <c r="N77"/>
  <c r="O77"/>
  <c r="P77"/>
  <c r="Q77" l="1"/>
  <c r="Q59"/>
</calcChain>
</file>

<file path=xl/sharedStrings.xml><?xml version="1.0" encoding="utf-8"?>
<sst xmlns="http://schemas.openxmlformats.org/spreadsheetml/2006/main" count="103" uniqueCount="76">
  <si>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</si>
  <si>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</si>
  <si>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</si>
  <si>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</si>
  <si>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>PCR - Prestação de Contas de Recursos Antecipados - Servidor</t>
  </si>
  <si>
    <t xml:space="preserve">PCR - Prestação de Contas de  Recursos Repassados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</si>
  <si>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</si>
  <si>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</si>
  <si>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</si>
  <si>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</si>
  <si>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</si>
  <si>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</si>
  <si>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</si>
  <si>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</si>
  <si>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</si>
  <si>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</si>
  <si>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</si>
  <si>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</si>
  <si>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</si>
  <si>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</si>
  <si>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</si>
  <si>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</si>
  <si>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</si>
  <si>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SPE - Solicitação de Atos de Pessoal</t>
  </si>
  <si>
    <t>SLC - Solicitação de Licitações, Contratos, Convênios e Atos Jurídicos Análogos</t>
  </si>
  <si>
    <t>RPA - Repreentação - Agente Público (Art. 100 RI)</t>
  </si>
  <si>
    <t xml:space="preserve">RLI - Inspeção referente a Registros Contábeis e Execução Orçamentária </t>
  </si>
  <si>
    <t>RLI - Inspeção referente a Atos de Pessoal</t>
  </si>
  <si>
    <t xml:space="preserve">RLA - Auditoria Ordinária </t>
  </si>
  <si>
    <t xml:space="preserve">RLA - Auditoria em Licitações e Contratos </t>
  </si>
  <si>
    <t>RLA - Auditoria Especial - art. 3º, I, da Resolução TC-10/2007</t>
  </si>
  <si>
    <t xml:space="preserve">RLA - Auditoria de Registros Contábeis e Execução Orçamentária </t>
  </si>
  <si>
    <t>RLA - Relatório de Auditoria</t>
  </si>
  <si>
    <t>RLA - Auditoria de Atos de Pessoal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</si>
  <si>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</si>
  <si>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</si>
  <si>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</si>
  <si>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</si>
  <si>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PPA - Pensão e Auxílio Especial</t>
  </si>
  <si>
    <t>PDI - Processo Diverso</t>
  </si>
  <si>
    <t xml:space="preserve">DEN - Denúncia </t>
  </si>
  <si>
    <t>RLI - Inspeção referente a Licitações e Contratos</t>
  </si>
  <si>
    <t>RPL - Repreentação - Licitação (Art. 113 Lei 8.666/93)</t>
  </si>
  <si>
    <t>RPJ - Repreentação - Judicial (Art. 100 RI)</t>
  </si>
  <si>
    <t>RLA - Auditoria Ordinária</t>
  </si>
  <si>
    <t xml:space="preserve">TABELA 03 - DECISÕES DO TRIBUNAL PLENO COM APLICAÇÃO DE MULTAS E/OU IMPUTAÇÃO DE DÉBITO </t>
  </si>
  <si>
    <t>REP - Representação de Conselheiro</t>
  </si>
  <si>
    <t>PMO - Processo de Monitoramento</t>
  </si>
  <si>
    <t>RPE - Representação</t>
  </si>
  <si>
    <t>RLA - Auditoria Operacional</t>
  </si>
  <si>
    <t>PPA - Registro de Ato de Pensão e Auxílio Especial</t>
  </si>
  <si>
    <t xml:space="preserve">PCA - Prestação de Contas de Recursos Antecipados </t>
  </si>
  <si>
    <t xml:space="preserve">REP - Representação do Ministério Público junto ao Tribunal de Contas </t>
  </si>
  <si>
    <t>RLA - Auditoria sobre Recursos Transferidos (antecipações, subvenções, auxílios e</t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</si>
  <si>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</si>
  <si>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</si>
  <si>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</si>
  <si>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t>APE - Registro de Atos de Admissão de Pessoal</t>
  </si>
  <si>
    <t>APE - Registro de Ato de Aposentadoria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</si>
  <si>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</si>
  <si>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t>BLA - Balanço Anual</t>
  </si>
  <si>
    <t xml:space="preserve">ELC -Edital de Concorrência </t>
  </si>
  <si>
    <t>LCC - Convênio ou Instrumento Análogo</t>
  </si>
  <si>
    <t>LCC - Contrato decorrente de Licitação</t>
  </si>
  <si>
    <t>LCC - Dispensa de Licitação</t>
  </si>
  <si>
    <t>LCC - Inexigibilidade de Licitação</t>
  </si>
  <si>
    <t>LCC - Licitações, Contratos, Convênios e Instrumentos Análogos</t>
  </si>
  <si>
    <t>LCC - Processo Licitatório</t>
  </si>
  <si>
    <t>LRF - Verificação da Lei de Responsabilidade Fiscal</t>
  </si>
  <si>
    <r>
      <t xml:space="preserve">                                                                                                                                                          M U L T A                                                                                                                                                                       </t>
    </r>
    <r>
      <rPr>
        <i/>
        <sz val="16"/>
        <color theme="1"/>
        <rFont val="Calibri"/>
        <family val="2"/>
        <scheme val="minor"/>
      </rPr>
      <t>Em R$</t>
    </r>
  </si>
  <si>
    <t>RLI - Inspeção Ordinária</t>
  </si>
  <si>
    <t>Jan</t>
  </si>
  <si>
    <t>Fev</t>
  </si>
  <si>
    <t>PDA - Pedido de Auditoria</t>
  </si>
  <si>
    <t>REC - Reconsideração - art. 77 de LC 202/2000</t>
  </si>
  <si>
    <t>Acumulado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</si>
</sst>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3" fontId="5" fillId="0" borderId="2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0" fillId="0" borderId="0" xfId="0" applyFill="1"/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43" fontId="5" fillId="0" borderId="9" xfId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6" fillId="0" borderId="3" xfId="1" applyFont="1" applyFill="1" applyBorder="1" applyAlignment="1">
      <alignment vertical="center"/>
    </xf>
    <xf numFmtId="43" fontId="5" fillId="0" borderId="3" xfId="1" applyFont="1" applyFill="1" applyBorder="1" applyAlignment="1">
      <alignment vertical="center"/>
    </xf>
    <xf numFmtId="43" fontId="3" fillId="0" borderId="0" xfId="1" applyFont="1" applyAlignment="1">
      <alignment horizontal="right"/>
    </xf>
    <xf numFmtId="43" fontId="2" fillId="0" borderId="0" xfId="0" applyNumberFormat="1" applyFont="1" applyAlignment="1">
      <alignment horizontal="center" vertical="center"/>
    </xf>
    <xf numFmtId="0" fontId="6" fillId="0" borderId="10" xfId="0" applyNumberFormat="1" applyFont="1" applyFill="1" applyBorder="1" applyAlignment="1">
      <alignment vertical="center"/>
    </xf>
    <xf numFmtId="43" fontId="5" fillId="0" borderId="10" xfId="1" applyFont="1" applyFill="1" applyBorder="1" applyAlignment="1">
      <alignment vertical="center"/>
    </xf>
    <xf numFmtId="43" fontId="5" fillId="0" borderId="10" xfId="1" applyFont="1" applyFill="1" applyBorder="1" applyAlignment="1">
      <alignment horizontal="right" vertical="center"/>
    </xf>
    <xf numFmtId="43" fontId="5" fillId="0" borderId="3" xfId="1" applyFont="1" applyFill="1" applyBorder="1" applyAlignment="1">
      <alignment horizontal="right" vertical="center"/>
    </xf>
    <xf numFmtId="43" fontId="5" fillId="0" borderId="2" xfId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2" fillId="3" borderId="11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0" fontId="2" fillId="3" borderId="12" xfId="0" applyNumberFormat="1" applyFont="1" applyFill="1" applyBorder="1" applyAlignment="1">
      <alignment horizontal="center" vertical="center"/>
    </xf>
    <xf numFmtId="0" fontId="2" fillId="3" borderId="13" xfId="0" applyNumberFormat="1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200"/>
              <a:t>Multas imputadas pelo Tribunal Pleno</a:t>
            </a:r>
          </a:p>
          <a:p>
            <a:pPr>
              <a:defRPr/>
            </a:pPr>
            <a:r>
              <a:rPr lang="pt-BR" sz="1000" b="0" i="1"/>
              <a:t>Período: 2011, 2012,</a:t>
            </a:r>
            <a:r>
              <a:rPr lang="pt-BR" sz="1000" b="0" i="1" baseline="0"/>
              <a:t> 2013</a:t>
            </a:r>
            <a:r>
              <a:rPr lang="pt-BR" sz="1000" b="0" i="1"/>
              <a:t> </a:t>
            </a:r>
            <a:r>
              <a:rPr lang="pt-BR" sz="1000" b="0" i="1" baseline="0"/>
              <a:t> e 2014 (Jan - Dez)</a:t>
            </a:r>
            <a:endParaRPr lang="pt-BR" sz="1000" b="0" i="1"/>
          </a:p>
        </c:rich>
      </c:tx>
      <c:layout>
        <c:manualLayout>
          <c:xMode val="edge"/>
          <c:yMode val="edge"/>
          <c:x val="0.25725863703650376"/>
          <c:y val="4.3956043956044001E-2"/>
        </c:manualLayout>
      </c:layout>
      <c:overlay val="1"/>
    </c:title>
    <c:plotArea>
      <c:layout>
        <c:manualLayout>
          <c:layoutTarget val="inner"/>
          <c:xMode val="edge"/>
          <c:yMode val="edge"/>
          <c:x val="0.11823616587394391"/>
          <c:y val="0.2088079615048119"/>
          <c:w val="0.81521664675939598"/>
          <c:h val="0.65050707203266267"/>
        </c:manualLayout>
      </c:layout>
      <c:barChart>
        <c:barDir val="col"/>
        <c:grouping val="clustered"/>
        <c:ser>
          <c:idx val="0"/>
          <c:order val="0"/>
          <c:tx>
            <c:strRef>
              <c:f>'TABELA 03 2014'!$B$59:$P$59</c:f>
              <c:strCache>
                <c:ptCount val="1"/>
                <c:pt idx="0">
                  <c:v> 1.493.442,62   982.889,59   945.160,44   -     45.400,00   136.400,00   107.800,00   65.600,00   95.200,00   146.961,43   156.145,04   132.718,00   109.900,00   141.400,00   142.401,06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cat>
            <c:strRef>
              <c:f>'TABELA 03 2014'!$B$4:$Q$4</c:f>
              <c:strCache>
                <c:ptCount val="16"/>
                <c:pt idx="3">
                  <c:v>Jan</c:v>
                </c:pt>
                <c:pt idx="4">
                  <c:v>Fev</c:v>
                </c:pt>
                <c:pt idx="5">
                  <c:v>Mar</c:v>
                </c:pt>
                <c:pt idx="6">
                  <c:v>Abr</c:v>
                </c:pt>
                <c:pt idx="7">
                  <c:v>Mai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  <c:pt idx="12">
                  <c:v>Out</c:v>
                </c:pt>
                <c:pt idx="13">
                  <c:v>Nov</c:v>
                </c:pt>
                <c:pt idx="14">
                  <c:v>Dez</c:v>
                </c:pt>
                <c:pt idx="15">
                  <c:v>Acumulado</c:v>
                </c:pt>
              </c:strCache>
            </c:strRef>
          </c:cat>
          <c:val>
            <c:numRef>
              <c:f>'TABELA 03 2014'!$B$59:$Q$59</c:f>
              <c:numCache>
                <c:formatCode>_-* #,##0.00_-;\-* #,##0.00_-;_-* "-"??_-;_-@_-</c:formatCode>
                <c:ptCount val="16"/>
                <c:pt idx="0">
                  <c:v>1493442.62</c:v>
                </c:pt>
                <c:pt idx="1">
                  <c:v>982889.59000000008</c:v>
                </c:pt>
                <c:pt idx="2">
                  <c:v>945160.44</c:v>
                </c:pt>
                <c:pt idx="3">
                  <c:v>0</c:v>
                </c:pt>
                <c:pt idx="4">
                  <c:v>45400</c:v>
                </c:pt>
                <c:pt idx="5">
                  <c:v>136400</c:v>
                </c:pt>
                <c:pt idx="6">
                  <c:v>107800</c:v>
                </c:pt>
                <c:pt idx="7">
                  <c:v>65600</c:v>
                </c:pt>
                <c:pt idx="8">
                  <c:v>95200</c:v>
                </c:pt>
                <c:pt idx="9">
                  <c:v>146961.43</c:v>
                </c:pt>
                <c:pt idx="10">
                  <c:v>156145.03999999998</c:v>
                </c:pt>
                <c:pt idx="11">
                  <c:v>132718</c:v>
                </c:pt>
                <c:pt idx="12">
                  <c:v>109900</c:v>
                </c:pt>
                <c:pt idx="13">
                  <c:v>141400</c:v>
                </c:pt>
                <c:pt idx="14">
                  <c:v>142401.06</c:v>
                </c:pt>
                <c:pt idx="15">
                  <c:v>1275125.5299999998</c:v>
                </c:pt>
              </c:numCache>
            </c:numRef>
          </c:val>
        </c:ser>
        <c:axId val="90542080"/>
        <c:axId val="90543616"/>
      </c:barChart>
      <c:catAx>
        <c:axId val="90542080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>
                <a:solidFill>
                  <a:srgbClr val="7030A0"/>
                </a:solidFill>
              </a:defRPr>
            </a:pPr>
            <a:endParaRPr lang="pt-BR"/>
          </a:p>
        </c:txPr>
        <c:crossAx val="90543616"/>
        <c:crosses val="autoZero"/>
        <c:auto val="1"/>
        <c:lblAlgn val="ctr"/>
        <c:lblOffset val="100"/>
      </c:catAx>
      <c:valAx>
        <c:axId val="90543616"/>
        <c:scaling>
          <c:orientation val="minMax"/>
        </c:scaling>
        <c:axPos val="l"/>
        <c:majorGridlines/>
        <c:numFmt formatCode="_-* #,##0.00_-;\-* #,##0.00_-;_-* &quot;-&quot;??_-;_-@_-" sourceLinked="1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90542080"/>
        <c:crosses val="autoZero"/>
        <c:crossBetween val="between"/>
        <c:dispUnits>
          <c:builtInUnit val="millions"/>
          <c:dispUnitsLbl>
            <c:layout/>
          </c:dispUnitsLbl>
        </c:dispUnits>
      </c:valAx>
      <c:spPr>
        <a:solidFill>
          <a:srgbClr val="FFFF00"/>
        </a:solidFill>
      </c:spPr>
    </c:plotArea>
    <c:plotVisOnly val="1"/>
  </c:chart>
  <c:spPr>
    <a:gradFill>
      <a:gsLst>
        <a:gs pos="0">
          <a:srgbClr val="92D05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97" footer="0.3149606200000039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imputados pelo Tribunal Pleno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2011, 2012, 2013 e 2104 (Jan - Dez)</a:t>
            </a:r>
            <a:endParaRPr lang="pt-BR" sz="1000"/>
          </a:p>
        </c:rich>
      </c:tx>
      <c:layout/>
      <c:overlay val="1"/>
    </c:title>
    <c:view3D>
      <c:rAngAx val="1"/>
    </c:view3D>
    <c:floor>
      <c:spPr>
        <a:solidFill>
          <a:srgbClr val="FFFF00"/>
        </a:solidFill>
      </c:spPr>
    </c:floor>
    <c:sideWall>
      <c:spPr>
        <a:scene3d>
          <a:camera prst="orthographicFront"/>
          <a:lightRig rig="threePt" dir="t"/>
        </a:scene3d>
        <a:sp3d>
          <a:bevelB/>
        </a:sp3d>
      </c:spPr>
    </c:sideWall>
    <c:backWall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0.12265173284519269"/>
          <c:y val="0.19028944298629608"/>
          <c:w val="0.84679262771297881"/>
          <c:h val="0.61809966462526211"/>
        </c:manualLayout>
      </c:layout>
      <c:bar3DChart>
        <c:barDir val="col"/>
        <c:grouping val="clustered"/>
        <c:ser>
          <c:idx val="0"/>
          <c:order val="0"/>
          <c:tx>
            <c:strRef>
              <c:f>'TABELA 03 2014'!$B$77:$Q$77</c:f>
              <c:strCache>
                <c:ptCount val="1"/>
                <c:pt idx="0">
                  <c:v> 7.073.154,74   5.698.720,25   4.727.033,51   232.924,55   720.157,34   554.722,51   913.036,22   1.553.364,73   3.177.388,52   227.266,90   731.930,29   1.150.301,26   2.858.827,07   3.961.901,09   16.081.820,48 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'TABELA 03 2014'!$B$64:$Q$64</c:f>
              <c:strCache>
                <c:ptCount val="16"/>
                <c:pt idx="3">
                  <c:v>Jan</c:v>
                </c:pt>
                <c:pt idx="4">
                  <c:v>Fev</c:v>
                </c:pt>
                <c:pt idx="5">
                  <c:v>Mar</c:v>
                </c:pt>
                <c:pt idx="6">
                  <c:v>Abr</c:v>
                </c:pt>
                <c:pt idx="7">
                  <c:v>Mai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  <c:pt idx="12">
                  <c:v>Out</c:v>
                </c:pt>
                <c:pt idx="13">
                  <c:v>Nov</c:v>
                </c:pt>
                <c:pt idx="14">
                  <c:v>Dez</c:v>
                </c:pt>
                <c:pt idx="15">
                  <c:v>Acumulado</c:v>
                </c:pt>
              </c:strCache>
            </c:strRef>
          </c:cat>
          <c:val>
            <c:numRef>
              <c:f>'TABELA 03 2014'!$B$77:$Q$77</c:f>
              <c:numCache>
                <c:formatCode>_-* #,##0.00_-;\-* #,##0.00_-;_-* "-"??_-;_-@_-</c:formatCode>
                <c:ptCount val="16"/>
                <c:pt idx="0">
                  <c:v>7073154.7400000002</c:v>
                </c:pt>
                <c:pt idx="1">
                  <c:v>5698720.25</c:v>
                </c:pt>
                <c:pt idx="2">
                  <c:v>4727033.51</c:v>
                </c:pt>
                <c:pt idx="4">
                  <c:v>232924.55000000002</c:v>
                </c:pt>
                <c:pt idx="5">
                  <c:v>720157.34000000008</c:v>
                </c:pt>
                <c:pt idx="6">
                  <c:v>554722.51</c:v>
                </c:pt>
                <c:pt idx="7">
                  <c:v>913036.22000000009</c:v>
                </c:pt>
                <c:pt idx="8">
                  <c:v>1553364.73</c:v>
                </c:pt>
                <c:pt idx="9">
                  <c:v>3177388.52</c:v>
                </c:pt>
                <c:pt idx="10">
                  <c:v>227266.9</c:v>
                </c:pt>
                <c:pt idx="11">
                  <c:v>731930.29</c:v>
                </c:pt>
                <c:pt idx="12">
                  <c:v>1150301.2599999998</c:v>
                </c:pt>
                <c:pt idx="13">
                  <c:v>2858827.07</c:v>
                </c:pt>
                <c:pt idx="14">
                  <c:v>3961901.0900000003</c:v>
                </c:pt>
                <c:pt idx="15">
                  <c:v>16081820.48</c:v>
                </c:pt>
              </c:numCache>
            </c:numRef>
          </c:val>
        </c:ser>
        <c:shape val="cylinder"/>
        <c:axId val="90834816"/>
        <c:axId val="90836352"/>
        <c:axId val="0"/>
      </c:bar3DChart>
      <c:catAx>
        <c:axId val="90834816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90836352"/>
        <c:crosses val="autoZero"/>
        <c:auto val="1"/>
        <c:lblAlgn val="ctr"/>
        <c:lblOffset val="100"/>
      </c:catAx>
      <c:valAx>
        <c:axId val="90836352"/>
        <c:scaling>
          <c:orientation val="minMax"/>
          <c:max val="7500000"/>
        </c:scaling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-* #,##0.00_-;\-* #,##0.00_-;_-* &quot;-&quot;??_-;_-@_-" sourceLinked="1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800" b="1"/>
            </a:pPr>
            <a:endParaRPr lang="pt-BR"/>
          </a:p>
        </c:txPr>
        <c:crossAx val="90834816"/>
        <c:crosses val="autoZero"/>
        <c:crossBetween val="between"/>
        <c:majorUnit val="500000"/>
        <c:dispUnits>
          <c:builtInUnit val="millions"/>
          <c:dispUnitsLbl>
            <c:layout/>
          </c:dispUnitsLbl>
        </c:dispUnits>
      </c:valAx>
    </c:plotArea>
    <c:plotVisOnly val="1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97" footer="0.31496062000000397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985309</xdr:colOff>
      <xdr:row>79</xdr:row>
      <xdr:rowOff>3175</xdr:rowOff>
    </xdr:from>
    <xdr:to>
      <xdr:col>0</xdr:col>
      <xdr:colOff>5930900</xdr:colOff>
      <xdr:row>97</xdr:row>
      <xdr:rowOff>95250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21167</xdr:colOff>
      <xdr:row>79</xdr:row>
      <xdr:rowOff>52916</xdr:rowOff>
    </xdr:from>
    <xdr:to>
      <xdr:col>10</xdr:col>
      <xdr:colOff>278343</xdr:colOff>
      <xdr:row>97</xdr:row>
      <xdr:rowOff>84665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8"/>
  <sheetViews>
    <sheetView tabSelected="1" zoomScale="90" zoomScaleNormal="90" workbookViewId="0">
      <pane xSplit="1" ySplit="4" topLeftCell="B71" activePane="bottomRight" state="frozen"/>
      <selection pane="topRight" activeCell="B1" sqref="B1"/>
      <selection pane="bottomLeft" activeCell="A4" sqref="A4"/>
      <selection pane="bottomRight" activeCell="K91" sqref="K91"/>
    </sheetView>
  </sheetViews>
  <sheetFormatPr defaultRowHeight="15"/>
  <cols>
    <col min="1" max="1" width="89" customWidth="1"/>
    <col min="2" max="3" width="12.42578125" bestFit="1" customWidth="1"/>
    <col min="4" max="5" width="12.42578125" customWidth="1"/>
    <col min="6" max="6" width="11.42578125" bestFit="1" customWidth="1"/>
    <col min="7" max="7" width="12.140625" customWidth="1"/>
    <col min="8" max="8" width="15" bestFit="1" customWidth="1"/>
    <col min="9" max="9" width="14.140625" bestFit="1" customWidth="1"/>
    <col min="10" max="11" width="12" bestFit="1" customWidth="1"/>
    <col min="12" max="12" width="10.5703125" bestFit="1" customWidth="1"/>
    <col min="13" max="13" width="10.7109375" customWidth="1"/>
    <col min="14" max="14" width="12" bestFit="1" customWidth="1"/>
    <col min="15" max="15" width="12.140625" bestFit="1" customWidth="1"/>
    <col min="16" max="16" width="12" bestFit="1" customWidth="1"/>
    <col min="17" max="17" width="13" bestFit="1" customWidth="1"/>
  </cols>
  <sheetData>
    <row r="1" spans="1:17" ht="19.5" thickBot="1">
      <c r="A1" s="31" t="s">
        <v>45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spans="1:17" ht="21.75" thickBot="1">
      <c r="A2" s="30" t="s">
        <v>69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19" t="s">
        <v>21</v>
      </c>
    </row>
    <row r="3" spans="1:17" ht="21.75" thickBot="1">
      <c r="A3" s="32" t="s">
        <v>20</v>
      </c>
      <c r="B3" s="34">
        <v>2011</v>
      </c>
      <c r="C3" s="34">
        <v>2012</v>
      </c>
      <c r="D3" s="34">
        <v>2013</v>
      </c>
      <c r="E3" s="36">
        <v>2014</v>
      </c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17" ht="15.75" thickBot="1">
      <c r="A4" s="33"/>
      <c r="B4" s="35"/>
      <c r="C4" s="35"/>
      <c r="D4" s="35"/>
      <c r="E4" s="29" t="s">
        <v>71</v>
      </c>
      <c r="F4" s="10" t="s">
        <v>72</v>
      </c>
      <c r="G4" s="10" t="s">
        <v>19</v>
      </c>
      <c r="H4" s="10" t="s">
        <v>18</v>
      </c>
      <c r="I4" s="10" t="s">
        <v>17</v>
      </c>
      <c r="J4" s="10" t="s">
        <v>16</v>
      </c>
      <c r="K4" s="10" t="s">
        <v>15</v>
      </c>
      <c r="L4" s="10" t="s">
        <v>14</v>
      </c>
      <c r="M4" s="10" t="s">
        <v>13</v>
      </c>
      <c r="N4" s="10" t="s">
        <v>12</v>
      </c>
      <c r="O4" s="10" t="s">
        <v>11</v>
      </c>
      <c r="P4" s="10" t="s">
        <v>10</v>
      </c>
      <c r="Q4" s="9" t="s">
        <v>75</v>
      </c>
    </row>
    <row r="5" spans="1:17">
      <c r="A5" s="24" t="s">
        <v>54</v>
      </c>
      <c r="B5" s="25">
        <v>35000</v>
      </c>
      <c r="C5" s="25">
        <v>37300</v>
      </c>
      <c r="D5" s="25">
        <v>10000</v>
      </c>
      <c r="E5" s="26">
        <v>0</v>
      </c>
      <c r="F5" s="17">
        <v>900</v>
      </c>
      <c r="G5" s="26">
        <v>0</v>
      </c>
      <c r="H5" s="26">
        <v>0</v>
      </c>
      <c r="I5" s="26">
        <v>0</v>
      </c>
      <c r="J5" s="17">
        <v>0</v>
      </c>
      <c r="K5" s="17">
        <v>0</v>
      </c>
      <c r="L5" s="17">
        <v>0</v>
      </c>
      <c r="M5" s="17">
        <v>0</v>
      </c>
      <c r="N5" s="17"/>
      <c r="O5" s="17"/>
      <c r="P5" s="6">
        <v>400</v>
      </c>
      <c r="Q5" s="16">
        <f>SUM(F5:P5)</f>
        <v>1300</v>
      </c>
    </row>
    <row r="6" spans="1:17">
      <c r="A6" s="24" t="s">
        <v>55</v>
      </c>
      <c r="B6" s="25">
        <v>30800</v>
      </c>
      <c r="C6" s="25"/>
      <c r="D6" s="26">
        <v>0</v>
      </c>
      <c r="E6" s="26">
        <v>0</v>
      </c>
      <c r="F6" s="26">
        <v>0</v>
      </c>
      <c r="G6" s="26">
        <v>0</v>
      </c>
      <c r="H6" s="26">
        <v>0</v>
      </c>
      <c r="I6" s="26">
        <v>0</v>
      </c>
      <c r="J6" s="17">
        <v>0</v>
      </c>
      <c r="K6" s="17">
        <v>0</v>
      </c>
      <c r="L6" s="17">
        <v>0</v>
      </c>
      <c r="M6" s="17">
        <v>0</v>
      </c>
      <c r="N6" s="17"/>
      <c r="O6" s="17"/>
      <c r="P6" s="6"/>
      <c r="Q6" s="16"/>
    </row>
    <row r="7" spans="1:17">
      <c r="A7" s="7" t="s">
        <v>9</v>
      </c>
      <c r="B7" s="21">
        <v>15100</v>
      </c>
      <c r="C7" s="21">
        <v>3400</v>
      </c>
      <c r="D7" s="26">
        <v>0</v>
      </c>
      <c r="E7" s="26">
        <v>0</v>
      </c>
      <c r="F7" s="26">
        <v>0</v>
      </c>
      <c r="G7" s="26">
        <v>0</v>
      </c>
      <c r="H7" s="26">
        <v>0</v>
      </c>
      <c r="I7" s="26">
        <v>0</v>
      </c>
      <c r="J7" s="6">
        <v>0</v>
      </c>
      <c r="K7" s="17">
        <v>0</v>
      </c>
      <c r="L7" s="17">
        <v>0</v>
      </c>
      <c r="M7" s="17">
        <v>0</v>
      </c>
      <c r="N7" s="6"/>
      <c r="O7" s="6"/>
      <c r="P7" s="6"/>
      <c r="Q7" s="5">
        <f>SUM(F7:P7)</f>
        <v>0</v>
      </c>
    </row>
    <row r="8" spans="1:17">
      <c r="A8" s="7" t="s">
        <v>56</v>
      </c>
      <c r="B8" s="21">
        <v>3600</v>
      </c>
      <c r="C8" s="21">
        <v>9600</v>
      </c>
      <c r="D8" s="21">
        <v>2000</v>
      </c>
      <c r="E8" s="26">
        <v>0</v>
      </c>
      <c r="F8" s="26">
        <v>0</v>
      </c>
      <c r="G8" s="26">
        <v>0</v>
      </c>
      <c r="H8" s="26">
        <v>0</v>
      </c>
      <c r="I8" s="26">
        <v>0</v>
      </c>
      <c r="J8" s="6">
        <v>0</v>
      </c>
      <c r="K8" s="17">
        <v>0</v>
      </c>
      <c r="L8" s="17">
        <v>0</v>
      </c>
      <c r="M8" s="6">
        <v>400</v>
      </c>
      <c r="N8" s="6"/>
      <c r="O8" s="6"/>
      <c r="P8" s="6"/>
      <c r="Q8" s="5">
        <f>SUM(F8:P8)</f>
        <v>400</v>
      </c>
    </row>
    <row r="9" spans="1:17">
      <c r="A9" s="7" t="s">
        <v>58</v>
      </c>
      <c r="B9" s="21">
        <v>2000</v>
      </c>
      <c r="C9" s="21">
        <v>1400</v>
      </c>
      <c r="D9" s="25">
        <v>1900</v>
      </c>
      <c r="E9" s="26">
        <v>0</v>
      </c>
      <c r="F9" s="26">
        <v>0</v>
      </c>
      <c r="G9" s="26">
        <v>0</v>
      </c>
      <c r="H9" s="25">
        <v>1000</v>
      </c>
      <c r="I9" s="26">
        <v>0</v>
      </c>
      <c r="J9" s="6">
        <v>0</v>
      </c>
      <c r="K9" s="17">
        <v>0</v>
      </c>
      <c r="L9" s="17">
        <v>0</v>
      </c>
      <c r="M9" s="6">
        <v>1500</v>
      </c>
      <c r="N9" s="6"/>
      <c r="O9" s="6">
        <v>1500</v>
      </c>
      <c r="P9" s="6"/>
      <c r="Q9" s="5">
        <f>SUM(F9:P9)</f>
        <v>4000</v>
      </c>
    </row>
    <row r="10" spans="1:17">
      <c r="A10" s="7" t="s">
        <v>57</v>
      </c>
      <c r="B10" s="21">
        <v>500</v>
      </c>
      <c r="C10" s="21"/>
      <c r="D10" s="27">
        <v>0</v>
      </c>
      <c r="E10" s="26">
        <v>0</v>
      </c>
      <c r="F10" s="26">
        <v>0</v>
      </c>
      <c r="G10" s="26">
        <v>0</v>
      </c>
      <c r="H10" s="28">
        <v>0</v>
      </c>
      <c r="I10" s="26">
        <v>0</v>
      </c>
      <c r="J10" s="6">
        <v>0</v>
      </c>
      <c r="K10" s="17">
        <v>0</v>
      </c>
      <c r="L10" s="17">
        <v>0</v>
      </c>
      <c r="M10" s="17">
        <v>0</v>
      </c>
      <c r="N10" s="6"/>
      <c r="O10" s="6"/>
      <c r="P10" s="6"/>
      <c r="Q10" s="5"/>
    </row>
    <row r="11" spans="1:17">
      <c r="A11" s="7" t="s">
        <v>59</v>
      </c>
      <c r="B11" s="21">
        <v>18400</v>
      </c>
      <c r="C11" s="21">
        <v>11000</v>
      </c>
      <c r="D11" s="21">
        <v>6700</v>
      </c>
      <c r="E11" s="26">
        <v>0</v>
      </c>
      <c r="F11" s="26">
        <v>0</v>
      </c>
      <c r="G11" s="26">
        <v>0</v>
      </c>
      <c r="H11" s="6">
        <v>4000</v>
      </c>
      <c r="I11" s="26">
        <v>0</v>
      </c>
      <c r="J11" s="6">
        <v>1500</v>
      </c>
      <c r="K11" s="17">
        <v>0</v>
      </c>
      <c r="L11" s="17">
        <v>0</v>
      </c>
      <c r="M11" s="17">
        <v>0</v>
      </c>
      <c r="N11" s="6">
        <v>5000</v>
      </c>
      <c r="O11" s="6"/>
      <c r="P11" s="6"/>
      <c r="Q11" s="5">
        <f t="shared" ref="Q11:Q26" si="0">SUM(F11:P11)</f>
        <v>10500</v>
      </c>
    </row>
    <row r="12" spans="1:17">
      <c r="A12" s="7" t="s">
        <v>60</v>
      </c>
      <c r="B12" s="21">
        <v>500</v>
      </c>
      <c r="C12" s="21"/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6">
        <v>0</v>
      </c>
      <c r="K12" s="17">
        <v>0</v>
      </c>
      <c r="L12" s="17">
        <v>0</v>
      </c>
      <c r="M12" s="17">
        <v>0</v>
      </c>
      <c r="N12" s="6"/>
      <c r="O12" s="6"/>
      <c r="P12" s="6"/>
      <c r="Q12" s="5">
        <f t="shared" si="0"/>
        <v>0</v>
      </c>
    </row>
    <row r="13" spans="1:17">
      <c r="A13" s="7" t="s">
        <v>40</v>
      </c>
      <c r="B13" s="21">
        <v>35600</v>
      </c>
      <c r="C13" s="21">
        <v>24000</v>
      </c>
      <c r="D13" s="21">
        <v>34800</v>
      </c>
      <c r="E13" s="26">
        <v>0</v>
      </c>
      <c r="F13" s="6">
        <v>500</v>
      </c>
      <c r="G13" s="26">
        <v>0</v>
      </c>
      <c r="H13" s="6">
        <v>2400</v>
      </c>
      <c r="I13" s="6">
        <v>1000</v>
      </c>
      <c r="J13" s="6">
        <v>2000</v>
      </c>
      <c r="K13" s="17">
        <v>0</v>
      </c>
      <c r="L13" s="6">
        <v>3600</v>
      </c>
      <c r="M13" s="6">
        <v>2200</v>
      </c>
      <c r="N13" s="6">
        <v>4200</v>
      </c>
      <c r="O13" s="6">
        <v>6000</v>
      </c>
      <c r="P13" s="6">
        <v>800</v>
      </c>
      <c r="Q13" s="5">
        <f t="shared" si="0"/>
        <v>22700</v>
      </c>
    </row>
    <row r="14" spans="1:17">
      <c r="A14" s="7" t="s">
        <v>61</v>
      </c>
      <c r="B14" s="21">
        <v>1000</v>
      </c>
      <c r="C14" s="21"/>
      <c r="D14" s="21">
        <v>1000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6">
        <v>0</v>
      </c>
      <c r="K14" s="17">
        <v>0</v>
      </c>
      <c r="L14" s="17">
        <v>0</v>
      </c>
      <c r="M14" s="17">
        <v>0</v>
      </c>
      <c r="N14" s="6"/>
      <c r="O14" s="6"/>
      <c r="P14" s="6"/>
      <c r="Q14" s="5">
        <f t="shared" si="0"/>
        <v>0</v>
      </c>
    </row>
    <row r="15" spans="1:17">
      <c r="A15" s="7" t="s">
        <v>63</v>
      </c>
      <c r="B15" s="21">
        <v>6700</v>
      </c>
      <c r="C15" s="21">
        <v>6400</v>
      </c>
      <c r="D15" s="25">
        <v>16000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6">
        <v>1000</v>
      </c>
      <c r="K15" s="17">
        <v>0</v>
      </c>
      <c r="L15" s="17">
        <v>0</v>
      </c>
      <c r="M15" s="17">
        <v>0</v>
      </c>
      <c r="N15" s="6"/>
      <c r="O15" s="6">
        <v>2800</v>
      </c>
      <c r="P15" s="6"/>
      <c r="Q15" s="5">
        <f t="shared" si="0"/>
        <v>3800</v>
      </c>
    </row>
    <row r="16" spans="1:17">
      <c r="A16" s="7" t="s">
        <v>62</v>
      </c>
      <c r="B16" s="21"/>
      <c r="C16" s="21">
        <v>2500</v>
      </c>
      <c r="D16" s="27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6">
        <v>0</v>
      </c>
      <c r="K16" s="17">
        <v>0</v>
      </c>
      <c r="L16" s="17">
        <v>0</v>
      </c>
      <c r="M16" s="17">
        <v>0</v>
      </c>
      <c r="N16" s="6"/>
      <c r="O16" s="6"/>
      <c r="P16" s="6"/>
      <c r="Q16" s="5">
        <f t="shared" si="0"/>
        <v>0</v>
      </c>
    </row>
    <row r="17" spans="1:17">
      <c r="A17" s="7" t="s">
        <v>64</v>
      </c>
      <c r="B17" s="21">
        <v>23500</v>
      </c>
      <c r="C17" s="21"/>
      <c r="D17" s="21">
        <v>17000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6">
        <v>0</v>
      </c>
      <c r="K17" s="17">
        <v>0</v>
      </c>
      <c r="L17" s="17">
        <v>0</v>
      </c>
      <c r="M17" s="17">
        <v>0</v>
      </c>
      <c r="N17" s="6"/>
      <c r="O17" s="6">
        <v>3000</v>
      </c>
      <c r="P17" s="6"/>
      <c r="Q17" s="5">
        <f t="shared" si="0"/>
        <v>3000</v>
      </c>
    </row>
    <row r="18" spans="1:17">
      <c r="A18" s="7" t="s">
        <v>65</v>
      </c>
      <c r="B18" s="21">
        <v>13300</v>
      </c>
      <c r="C18" s="21">
        <v>12800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6">
        <v>1000</v>
      </c>
      <c r="J18" s="6">
        <v>0</v>
      </c>
      <c r="K18" s="17">
        <v>0</v>
      </c>
      <c r="L18" s="17">
        <v>0</v>
      </c>
      <c r="M18" s="17">
        <v>0</v>
      </c>
      <c r="N18" s="6"/>
      <c r="O18" s="6">
        <v>2000</v>
      </c>
      <c r="P18" s="6"/>
      <c r="Q18" s="5">
        <f t="shared" si="0"/>
        <v>3000</v>
      </c>
    </row>
    <row r="19" spans="1:17">
      <c r="A19" s="7" t="s">
        <v>66</v>
      </c>
      <c r="B19" s="21">
        <v>3800</v>
      </c>
      <c r="C19" s="21">
        <v>2400</v>
      </c>
      <c r="D19" s="21">
        <v>5600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6">
        <v>2400</v>
      </c>
      <c r="K19" s="17">
        <v>0</v>
      </c>
      <c r="L19" s="17">
        <v>0</v>
      </c>
      <c r="M19" s="17">
        <v>0</v>
      </c>
      <c r="N19" s="6"/>
      <c r="O19" s="6"/>
      <c r="P19" s="6"/>
      <c r="Q19" s="5">
        <f t="shared" si="0"/>
        <v>2400</v>
      </c>
    </row>
    <row r="20" spans="1:17">
      <c r="A20" s="7" t="s">
        <v>67</v>
      </c>
      <c r="B20" s="21">
        <v>16000</v>
      </c>
      <c r="C20" s="21">
        <v>61400</v>
      </c>
      <c r="D20" s="21">
        <v>15300</v>
      </c>
      <c r="E20" s="26">
        <v>0</v>
      </c>
      <c r="F20" s="26">
        <v>0</v>
      </c>
      <c r="G20" s="26">
        <v>0</v>
      </c>
      <c r="H20" s="26">
        <v>0</v>
      </c>
      <c r="I20" s="6">
        <v>10000</v>
      </c>
      <c r="J20" s="6">
        <v>0</v>
      </c>
      <c r="K20" s="17">
        <v>0</v>
      </c>
      <c r="L20" s="17">
        <v>0</v>
      </c>
      <c r="M20" s="17">
        <v>0</v>
      </c>
      <c r="N20" s="6">
        <v>1200</v>
      </c>
      <c r="O20" s="6"/>
      <c r="P20" s="6"/>
      <c r="Q20" s="5">
        <f t="shared" si="0"/>
        <v>11200</v>
      </c>
    </row>
    <row r="21" spans="1:17">
      <c r="A21" s="7" t="s">
        <v>68</v>
      </c>
      <c r="B21" s="21"/>
      <c r="C21" s="21">
        <v>800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6">
        <v>0</v>
      </c>
      <c r="K21" s="17">
        <v>0</v>
      </c>
      <c r="L21" s="17">
        <v>0</v>
      </c>
      <c r="M21" s="17">
        <v>0</v>
      </c>
      <c r="N21" s="6"/>
      <c r="O21" s="6"/>
      <c r="P21" s="6"/>
      <c r="Q21" s="5">
        <f t="shared" si="0"/>
        <v>0</v>
      </c>
    </row>
    <row r="22" spans="1:17">
      <c r="A22" s="7" t="s">
        <v>8</v>
      </c>
      <c r="B22" s="21">
        <v>82100</v>
      </c>
      <c r="C22" s="21">
        <v>138800</v>
      </c>
      <c r="D22" s="21">
        <v>74837.679999999993</v>
      </c>
      <c r="E22" s="26">
        <v>0</v>
      </c>
      <c r="F22" s="6">
        <v>7400</v>
      </c>
      <c r="G22" s="6">
        <v>9600</v>
      </c>
      <c r="H22" s="6">
        <v>6900</v>
      </c>
      <c r="I22" s="6">
        <v>6000</v>
      </c>
      <c r="J22" s="6">
        <v>6600</v>
      </c>
      <c r="K22" s="6">
        <v>3300</v>
      </c>
      <c r="L22" s="17">
        <v>0</v>
      </c>
      <c r="M22" s="6">
        <v>21500</v>
      </c>
      <c r="N22" s="6">
        <v>500</v>
      </c>
      <c r="O22" s="6">
        <v>10300</v>
      </c>
      <c r="P22" s="6"/>
      <c r="Q22" s="5">
        <f t="shared" si="0"/>
        <v>72100</v>
      </c>
    </row>
    <row r="23" spans="1:17">
      <c r="A23" s="7" t="s">
        <v>7</v>
      </c>
      <c r="B23" s="21">
        <v>52600</v>
      </c>
      <c r="C23" s="21">
        <v>69621.03</v>
      </c>
      <c r="D23" s="21">
        <v>41468.94</v>
      </c>
      <c r="E23" s="26">
        <v>0</v>
      </c>
      <c r="F23" s="6">
        <v>900</v>
      </c>
      <c r="G23" s="6">
        <v>2400</v>
      </c>
      <c r="H23" s="6">
        <v>6500</v>
      </c>
      <c r="I23" s="6">
        <v>5500</v>
      </c>
      <c r="J23" s="6">
        <v>800</v>
      </c>
      <c r="K23" s="6">
        <v>10000</v>
      </c>
      <c r="L23" s="6">
        <v>3800</v>
      </c>
      <c r="M23" s="6">
        <v>400</v>
      </c>
      <c r="N23" s="6"/>
      <c r="O23" s="6">
        <v>400</v>
      </c>
      <c r="P23" s="6">
        <v>1800</v>
      </c>
      <c r="Q23" s="5">
        <f t="shared" si="0"/>
        <v>32500</v>
      </c>
    </row>
    <row r="24" spans="1:17">
      <c r="A24" s="7" t="s">
        <v>5</v>
      </c>
      <c r="B24" s="21"/>
      <c r="C24" s="21">
        <v>8700</v>
      </c>
      <c r="D24" s="21">
        <v>5900</v>
      </c>
      <c r="E24" s="26">
        <v>0</v>
      </c>
      <c r="F24" s="26">
        <v>0</v>
      </c>
      <c r="G24" s="28">
        <v>0</v>
      </c>
      <c r="H24" s="26">
        <v>0</v>
      </c>
      <c r="I24" s="26">
        <v>0</v>
      </c>
      <c r="J24" s="6">
        <v>0</v>
      </c>
      <c r="K24" s="6">
        <v>0</v>
      </c>
      <c r="L24" s="17">
        <v>0</v>
      </c>
      <c r="M24" s="17">
        <v>0</v>
      </c>
      <c r="N24" s="6">
        <v>13000</v>
      </c>
      <c r="O24" s="6"/>
      <c r="P24" s="6"/>
      <c r="Q24" s="5">
        <f t="shared" si="0"/>
        <v>13000</v>
      </c>
    </row>
    <row r="25" spans="1:17">
      <c r="A25" s="7" t="s">
        <v>4</v>
      </c>
      <c r="B25" s="21">
        <v>6000</v>
      </c>
      <c r="C25" s="21">
        <v>1000</v>
      </c>
      <c r="D25" s="21">
        <v>17500</v>
      </c>
      <c r="E25" s="26">
        <v>0</v>
      </c>
      <c r="F25" s="28">
        <v>0</v>
      </c>
      <c r="G25" s="6">
        <v>9700</v>
      </c>
      <c r="H25" s="26">
        <v>0</v>
      </c>
      <c r="I25" s="26">
        <v>0</v>
      </c>
      <c r="J25" s="6">
        <v>0</v>
      </c>
      <c r="K25" s="6">
        <v>10765.43</v>
      </c>
      <c r="L25" s="6">
        <v>0</v>
      </c>
      <c r="M25" s="17">
        <v>0</v>
      </c>
      <c r="N25" s="6"/>
      <c r="O25" s="6">
        <v>11200</v>
      </c>
      <c r="P25" s="6"/>
      <c r="Q25" s="5">
        <f t="shared" si="0"/>
        <v>31665.43</v>
      </c>
    </row>
    <row r="26" spans="1:17">
      <c r="A26" s="7" t="s">
        <v>6</v>
      </c>
      <c r="B26" s="21">
        <v>23192.62</v>
      </c>
      <c r="C26" s="21">
        <v>5600</v>
      </c>
      <c r="D26" s="21">
        <v>11000</v>
      </c>
      <c r="E26" s="26">
        <v>0</v>
      </c>
      <c r="F26" s="25">
        <v>2000</v>
      </c>
      <c r="G26" s="25">
        <v>400</v>
      </c>
      <c r="H26" s="26">
        <v>0</v>
      </c>
      <c r="I26" s="26">
        <v>0</v>
      </c>
      <c r="J26" s="6">
        <v>600</v>
      </c>
      <c r="K26" s="17">
        <v>2000</v>
      </c>
      <c r="L26" s="17">
        <v>2800</v>
      </c>
      <c r="M26" s="17">
        <v>0</v>
      </c>
      <c r="N26" s="6">
        <v>3000</v>
      </c>
      <c r="O26" s="6"/>
      <c r="P26" s="6">
        <v>6000</v>
      </c>
      <c r="Q26" s="5">
        <f t="shared" si="0"/>
        <v>16800</v>
      </c>
    </row>
    <row r="27" spans="1:17">
      <c r="A27" s="7" t="s">
        <v>73</v>
      </c>
      <c r="B27" s="21"/>
      <c r="C27" s="21"/>
      <c r="D27" s="21"/>
      <c r="E27" s="26"/>
      <c r="F27" s="26"/>
      <c r="G27" s="6">
        <v>2000</v>
      </c>
      <c r="H27" s="26">
        <v>0</v>
      </c>
      <c r="I27" s="26">
        <v>0</v>
      </c>
      <c r="J27" s="6">
        <v>0</v>
      </c>
      <c r="K27" s="17">
        <v>0</v>
      </c>
      <c r="L27" s="17">
        <v>0</v>
      </c>
      <c r="M27" s="17">
        <v>0</v>
      </c>
      <c r="N27" s="6"/>
      <c r="O27" s="6"/>
      <c r="P27" s="6"/>
      <c r="Q27" s="5"/>
    </row>
    <row r="28" spans="1:17">
      <c r="A28" s="7" t="s">
        <v>39</v>
      </c>
      <c r="B28" s="21">
        <v>10300</v>
      </c>
      <c r="C28" s="21">
        <v>4800</v>
      </c>
      <c r="D28" s="21">
        <v>1000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6">
        <v>0</v>
      </c>
      <c r="K28" s="17">
        <v>0</v>
      </c>
      <c r="L28" s="17">
        <v>0</v>
      </c>
      <c r="M28" s="17">
        <v>0</v>
      </c>
      <c r="N28" s="6"/>
      <c r="O28" s="6"/>
      <c r="P28" s="6"/>
      <c r="Q28" s="5">
        <f t="shared" ref="Q28:Q51" si="1">SUM(F28:P28)</f>
        <v>0</v>
      </c>
    </row>
    <row r="29" spans="1:17">
      <c r="A29" s="7" t="s">
        <v>47</v>
      </c>
      <c r="B29" s="21">
        <v>3100</v>
      </c>
      <c r="C29" s="21"/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6">
        <v>0</v>
      </c>
      <c r="K29" s="17">
        <v>0</v>
      </c>
      <c r="L29" s="17">
        <v>0</v>
      </c>
      <c r="M29" s="17">
        <v>0</v>
      </c>
      <c r="N29" s="6"/>
      <c r="O29" s="6"/>
      <c r="P29" s="6">
        <v>1500</v>
      </c>
      <c r="Q29" s="5">
        <f t="shared" si="1"/>
        <v>1500</v>
      </c>
    </row>
    <row r="30" spans="1:17">
      <c r="A30" s="7" t="s">
        <v>38</v>
      </c>
      <c r="B30" s="21"/>
      <c r="C30" s="21">
        <v>1000</v>
      </c>
      <c r="D30" s="21">
        <v>1000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6">
        <v>0</v>
      </c>
      <c r="K30" s="17">
        <v>0</v>
      </c>
      <c r="L30" s="17">
        <v>0</v>
      </c>
      <c r="M30" s="17">
        <v>0</v>
      </c>
      <c r="N30" s="6"/>
      <c r="O30" s="6"/>
      <c r="P30" s="6"/>
      <c r="Q30" s="5">
        <f t="shared" si="1"/>
        <v>0</v>
      </c>
    </row>
    <row r="31" spans="1:17">
      <c r="A31" s="7" t="s">
        <v>50</v>
      </c>
      <c r="B31" s="21"/>
      <c r="C31" s="21">
        <v>1000</v>
      </c>
      <c r="D31" s="21">
        <v>7800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6">
        <v>0</v>
      </c>
      <c r="K31" s="17">
        <v>0</v>
      </c>
      <c r="L31" s="17">
        <v>0</v>
      </c>
      <c r="M31" s="17">
        <v>0</v>
      </c>
      <c r="N31" s="6"/>
      <c r="O31" s="6"/>
      <c r="P31" s="6"/>
      <c r="Q31" s="5">
        <f t="shared" si="1"/>
        <v>0</v>
      </c>
    </row>
    <row r="32" spans="1:17">
      <c r="A32" s="7" t="s">
        <v>74</v>
      </c>
      <c r="B32" s="21"/>
      <c r="C32" s="21"/>
      <c r="D32" s="21"/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6">
        <v>0</v>
      </c>
      <c r="K32" s="17">
        <v>0</v>
      </c>
      <c r="L32" s="17">
        <v>0</v>
      </c>
      <c r="M32" s="6">
        <v>500</v>
      </c>
      <c r="N32" s="6"/>
      <c r="O32" s="6"/>
      <c r="P32" s="6"/>
      <c r="Q32" s="5">
        <f t="shared" si="1"/>
        <v>500</v>
      </c>
    </row>
    <row r="33" spans="1:17">
      <c r="A33" s="7" t="s">
        <v>37</v>
      </c>
      <c r="B33" s="21">
        <v>38800</v>
      </c>
      <c r="C33" s="21">
        <v>39000</v>
      </c>
      <c r="D33" s="25">
        <v>40400</v>
      </c>
      <c r="E33" s="26">
        <v>0</v>
      </c>
      <c r="F33" s="26">
        <v>0</v>
      </c>
      <c r="G33" s="25">
        <v>800</v>
      </c>
      <c r="H33" s="25">
        <v>800</v>
      </c>
      <c r="I33" s="6">
        <v>10800</v>
      </c>
      <c r="J33" s="6">
        <v>6300</v>
      </c>
      <c r="K33" s="17">
        <v>6200</v>
      </c>
      <c r="L33" s="17">
        <v>2600</v>
      </c>
      <c r="M33" s="6">
        <v>6600</v>
      </c>
      <c r="N33" s="6">
        <v>13000</v>
      </c>
      <c r="O33" s="6">
        <v>11800</v>
      </c>
      <c r="P33" s="6">
        <v>2400</v>
      </c>
      <c r="Q33" s="5">
        <f t="shared" si="1"/>
        <v>61300</v>
      </c>
    </row>
    <row r="34" spans="1:17">
      <c r="A34" s="7" t="s">
        <v>36</v>
      </c>
      <c r="B34" s="21">
        <v>40800</v>
      </c>
      <c r="C34" s="21">
        <v>36000</v>
      </c>
      <c r="D34" s="21">
        <v>88200</v>
      </c>
      <c r="E34" s="26">
        <v>0</v>
      </c>
      <c r="F34" s="25">
        <v>2000</v>
      </c>
      <c r="G34" s="6">
        <v>4200</v>
      </c>
      <c r="H34" s="6">
        <v>7800</v>
      </c>
      <c r="I34" s="6">
        <v>4500</v>
      </c>
      <c r="J34" s="6">
        <v>1200</v>
      </c>
      <c r="K34" s="6">
        <v>9400</v>
      </c>
      <c r="L34" s="6">
        <v>13400</v>
      </c>
      <c r="M34" s="6">
        <v>18000</v>
      </c>
      <c r="N34" s="6">
        <v>7800</v>
      </c>
      <c r="O34" s="6"/>
      <c r="P34" s="6">
        <v>6400</v>
      </c>
      <c r="Q34" s="5">
        <f t="shared" si="1"/>
        <v>74700</v>
      </c>
    </row>
    <row r="35" spans="1:17">
      <c r="A35" s="7" t="s">
        <v>46</v>
      </c>
      <c r="B35" s="21"/>
      <c r="C35" s="21"/>
      <c r="D35" s="21">
        <v>1000</v>
      </c>
      <c r="E35" s="26">
        <v>0</v>
      </c>
      <c r="F35" s="28">
        <v>0</v>
      </c>
      <c r="G35" s="28">
        <v>0</v>
      </c>
      <c r="H35" s="28">
        <v>0</v>
      </c>
      <c r="I35" s="28">
        <v>0</v>
      </c>
      <c r="J35" s="6">
        <v>0</v>
      </c>
      <c r="K35" s="6">
        <v>0</v>
      </c>
      <c r="L35" s="6">
        <v>0</v>
      </c>
      <c r="M35" s="17">
        <v>0</v>
      </c>
      <c r="N35" s="6"/>
      <c r="O35" s="6"/>
      <c r="P35" s="6"/>
      <c r="Q35" s="5">
        <f t="shared" si="1"/>
        <v>0</v>
      </c>
    </row>
    <row r="36" spans="1:17">
      <c r="A36" s="7" t="s">
        <v>35</v>
      </c>
      <c r="B36" s="21">
        <v>9100</v>
      </c>
      <c r="C36" s="21">
        <v>15000</v>
      </c>
      <c r="D36" s="21">
        <v>2800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6">
        <v>1000</v>
      </c>
      <c r="K36" s="17">
        <v>10500</v>
      </c>
      <c r="L36" s="17">
        <v>2600</v>
      </c>
      <c r="M36" s="17">
        <v>0</v>
      </c>
      <c r="N36" s="6"/>
      <c r="O36" s="6"/>
      <c r="P36" s="6">
        <v>600</v>
      </c>
      <c r="Q36" s="5">
        <f t="shared" si="1"/>
        <v>14700</v>
      </c>
    </row>
    <row r="37" spans="1:17">
      <c r="A37" s="7" t="s">
        <v>52</v>
      </c>
      <c r="B37" s="21"/>
      <c r="C37" s="21"/>
      <c r="D37" s="21">
        <v>5000</v>
      </c>
      <c r="E37" s="26">
        <v>0</v>
      </c>
      <c r="F37" s="26">
        <v>0</v>
      </c>
      <c r="G37" s="26">
        <v>0</v>
      </c>
      <c r="H37" s="26">
        <v>0</v>
      </c>
      <c r="I37" s="26">
        <v>0</v>
      </c>
      <c r="J37" s="6">
        <v>0</v>
      </c>
      <c r="K37" s="6">
        <v>0</v>
      </c>
      <c r="L37" s="6">
        <v>1000</v>
      </c>
      <c r="M37" s="17">
        <v>0</v>
      </c>
      <c r="N37" s="6">
        <v>400</v>
      </c>
      <c r="O37" s="6"/>
      <c r="P37" s="6"/>
      <c r="Q37" s="5">
        <f t="shared" si="1"/>
        <v>1400</v>
      </c>
    </row>
    <row r="38" spans="1:17">
      <c r="A38" s="7" t="s">
        <v>34</v>
      </c>
      <c r="B38" s="21">
        <v>32100</v>
      </c>
      <c r="C38" s="21">
        <v>16200</v>
      </c>
      <c r="D38" s="21">
        <v>7400</v>
      </c>
      <c r="E38" s="26">
        <v>0</v>
      </c>
      <c r="F38" s="26">
        <v>0</v>
      </c>
      <c r="G38" s="26">
        <v>0</v>
      </c>
      <c r="H38" s="25">
        <v>3200</v>
      </c>
      <c r="I38" s="25">
        <v>1000</v>
      </c>
      <c r="J38" s="6">
        <v>0</v>
      </c>
      <c r="K38" s="17">
        <v>0</v>
      </c>
      <c r="L38" s="6">
        <v>2000</v>
      </c>
      <c r="M38" s="6">
        <v>4000</v>
      </c>
      <c r="N38" s="6">
        <v>4600</v>
      </c>
      <c r="O38" s="6">
        <v>5800</v>
      </c>
      <c r="P38" s="6"/>
      <c r="Q38" s="5">
        <f t="shared" si="1"/>
        <v>20600</v>
      </c>
    </row>
    <row r="39" spans="1:17">
      <c r="A39" s="7" t="s">
        <v>33</v>
      </c>
      <c r="B39" s="21">
        <v>19700</v>
      </c>
      <c r="C39" s="21">
        <v>25300</v>
      </c>
      <c r="D39" s="21">
        <v>6000</v>
      </c>
      <c r="E39" s="26">
        <v>0</v>
      </c>
      <c r="F39" s="26">
        <v>0</v>
      </c>
      <c r="G39" s="26">
        <v>0</v>
      </c>
      <c r="H39" s="28">
        <v>0</v>
      </c>
      <c r="I39" s="28">
        <v>0</v>
      </c>
      <c r="J39" s="6">
        <v>4000</v>
      </c>
      <c r="K39" s="17">
        <v>16300</v>
      </c>
      <c r="L39" s="6">
        <v>18000</v>
      </c>
      <c r="M39" s="6">
        <v>10900</v>
      </c>
      <c r="N39" s="6">
        <v>11600</v>
      </c>
      <c r="O39" s="6">
        <v>2600</v>
      </c>
      <c r="P39" s="6"/>
      <c r="Q39" s="5">
        <f t="shared" si="1"/>
        <v>63400</v>
      </c>
    </row>
    <row r="40" spans="1:17">
      <c r="A40" s="7" t="s">
        <v>31</v>
      </c>
      <c r="B40" s="21">
        <v>3700</v>
      </c>
      <c r="C40" s="21">
        <v>40400</v>
      </c>
      <c r="D40" s="21">
        <v>26000</v>
      </c>
      <c r="E40" s="26">
        <v>0</v>
      </c>
      <c r="F40" s="26">
        <v>0</v>
      </c>
      <c r="G40" s="25">
        <v>7900</v>
      </c>
      <c r="H40" s="25">
        <v>5200</v>
      </c>
      <c r="I40" s="26">
        <v>0</v>
      </c>
      <c r="J40" s="6">
        <v>7800</v>
      </c>
      <c r="K40" s="6">
        <v>5200</v>
      </c>
      <c r="L40" s="6">
        <v>0</v>
      </c>
      <c r="M40" s="6">
        <v>11400</v>
      </c>
      <c r="N40" s="6"/>
      <c r="O40" s="6"/>
      <c r="P40" s="6"/>
      <c r="Q40" s="5">
        <f t="shared" si="1"/>
        <v>37500</v>
      </c>
    </row>
    <row r="41" spans="1:17">
      <c r="A41" s="7" t="s">
        <v>29</v>
      </c>
      <c r="B41" s="21">
        <v>17800</v>
      </c>
      <c r="C41" s="21">
        <v>11400</v>
      </c>
      <c r="D41" s="25">
        <v>26400</v>
      </c>
      <c r="E41" s="26">
        <v>0</v>
      </c>
      <c r="F41" s="26">
        <v>0</v>
      </c>
      <c r="G41" s="26">
        <v>0</v>
      </c>
      <c r="H41" s="26">
        <v>0</v>
      </c>
      <c r="I41" s="26">
        <v>0</v>
      </c>
      <c r="J41" s="6">
        <v>0</v>
      </c>
      <c r="K41" s="17">
        <v>0</v>
      </c>
      <c r="L41" s="17">
        <v>0</v>
      </c>
      <c r="M41" s="6">
        <v>6000</v>
      </c>
      <c r="N41" s="6"/>
      <c r="O41" s="6">
        <v>9000</v>
      </c>
      <c r="P41" s="6"/>
      <c r="Q41" s="5">
        <f t="shared" si="1"/>
        <v>15000</v>
      </c>
    </row>
    <row r="42" spans="1:17">
      <c r="A42" s="7" t="s">
        <v>30</v>
      </c>
      <c r="B42" s="21"/>
      <c r="C42" s="21">
        <v>34000</v>
      </c>
      <c r="D42" s="21">
        <v>800</v>
      </c>
      <c r="E42" s="26">
        <v>0</v>
      </c>
      <c r="F42" s="26">
        <v>0</v>
      </c>
      <c r="G42" s="6">
        <v>3400</v>
      </c>
      <c r="H42" s="28">
        <v>0</v>
      </c>
      <c r="I42" s="26">
        <v>0</v>
      </c>
      <c r="J42" s="6">
        <v>1600</v>
      </c>
      <c r="K42" s="6">
        <v>0</v>
      </c>
      <c r="L42" s="17">
        <v>0</v>
      </c>
      <c r="M42" s="17">
        <v>0</v>
      </c>
      <c r="N42" s="6"/>
      <c r="O42" s="6"/>
      <c r="P42" s="6"/>
      <c r="Q42" s="5">
        <f t="shared" si="1"/>
        <v>5000</v>
      </c>
    </row>
    <row r="43" spans="1:17">
      <c r="A43" s="7" t="s">
        <v>49</v>
      </c>
      <c r="B43" s="21">
        <v>4000</v>
      </c>
      <c r="C43" s="21"/>
      <c r="D43" s="27">
        <v>0</v>
      </c>
      <c r="E43" s="26">
        <v>0</v>
      </c>
      <c r="F43" s="26">
        <v>0</v>
      </c>
      <c r="G43" s="28">
        <v>0</v>
      </c>
      <c r="H43" s="26">
        <v>0</v>
      </c>
      <c r="I43" s="26">
        <v>0</v>
      </c>
      <c r="J43" s="6">
        <v>0</v>
      </c>
      <c r="K43" s="17">
        <v>0</v>
      </c>
      <c r="L43" s="17">
        <v>6000</v>
      </c>
      <c r="M43" s="17">
        <v>0</v>
      </c>
      <c r="N43" s="6"/>
      <c r="O43" s="6"/>
      <c r="P43" s="6"/>
      <c r="Q43" s="5">
        <f t="shared" si="1"/>
        <v>6000</v>
      </c>
    </row>
    <row r="44" spans="1:17">
      <c r="A44" s="7" t="s">
        <v>28</v>
      </c>
      <c r="B44" s="21">
        <v>27900</v>
      </c>
      <c r="C44" s="21">
        <v>36800</v>
      </c>
      <c r="D44" s="21">
        <v>53500</v>
      </c>
      <c r="E44" s="26">
        <v>0</v>
      </c>
      <c r="F44" s="26">
        <v>0</v>
      </c>
      <c r="G44" s="25">
        <v>800</v>
      </c>
      <c r="H44" s="25">
        <v>2000</v>
      </c>
      <c r="I44" s="26">
        <v>0</v>
      </c>
      <c r="J44" s="6">
        <v>2000</v>
      </c>
      <c r="K44" s="17">
        <v>7000</v>
      </c>
      <c r="L44" s="17">
        <v>0</v>
      </c>
      <c r="M44" s="6">
        <v>25500</v>
      </c>
      <c r="N44" s="6">
        <v>1000</v>
      </c>
      <c r="O44" s="6">
        <v>4700</v>
      </c>
      <c r="P44" s="6">
        <v>8400</v>
      </c>
      <c r="Q44" s="5">
        <f t="shared" si="1"/>
        <v>51400</v>
      </c>
    </row>
    <row r="45" spans="1:17">
      <c r="A45" s="7" t="s">
        <v>53</v>
      </c>
      <c r="B45" s="21"/>
      <c r="C45" s="21"/>
      <c r="D45" s="26">
        <v>0</v>
      </c>
      <c r="E45" s="26">
        <v>0</v>
      </c>
      <c r="F45" s="26">
        <v>0</v>
      </c>
      <c r="G45" s="26">
        <v>0</v>
      </c>
      <c r="H45" s="26">
        <v>0</v>
      </c>
      <c r="I45" s="26">
        <v>0</v>
      </c>
      <c r="J45" s="6">
        <v>0</v>
      </c>
      <c r="K45" s="17">
        <v>0</v>
      </c>
      <c r="L45" s="6">
        <v>3900</v>
      </c>
      <c r="M45" s="17">
        <v>0</v>
      </c>
      <c r="N45" s="6"/>
      <c r="O45" s="6"/>
      <c r="P45" s="6"/>
      <c r="Q45" s="5">
        <f t="shared" si="1"/>
        <v>3900</v>
      </c>
    </row>
    <row r="46" spans="1:17">
      <c r="A46" s="7" t="s">
        <v>32</v>
      </c>
      <c r="B46" s="21"/>
      <c r="C46" s="21">
        <v>4000</v>
      </c>
      <c r="D46" s="27">
        <v>0</v>
      </c>
      <c r="E46" s="26">
        <v>0</v>
      </c>
      <c r="F46" s="26">
        <v>0</v>
      </c>
      <c r="G46" s="28">
        <v>0</v>
      </c>
      <c r="H46" s="28">
        <v>0</v>
      </c>
      <c r="I46" s="26">
        <v>0</v>
      </c>
      <c r="J46" s="6">
        <v>0</v>
      </c>
      <c r="K46" s="6">
        <v>0</v>
      </c>
      <c r="L46" s="17">
        <v>0</v>
      </c>
      <c r="M46" s="17">
        <v>0</v>
      </c>
      <c r="N46" s="6"/>
      <c r="O46" s="6">
        <v>1800</v>
      </c>
      <c r="P46" s="6"/>
      <c r="Q46" s="5">
        <f t="shared" si="1"/>
        <v>1800</v>
      </c>
    </row>
    <row r="47" spans="1:17">
      <c r="A47" s="7" t="s">
        <v>70</v>
      </c>
      <c r="B47" s="21"/>
      <c r="C47" s="21"/>
      <c r="D47" s="25">
        <v>39700</v>
      </c>
      <c r="E47" s="26">
        <v>0</v>
      </c>
      <c r="F47" s="25">
        <v>24500</v>
      </c>
      <c r="G47" s="25">
        <v>38300</v>
      </c>
      <c r="H47" s="25">
        <v>41600</v>
      </c>
      <c r="I47" s="25">
        <v>3800</v>
      </c>
      <c r="J47" s="6">
        <v>7500</v>
      </c>
      <c r="K47" s="17">
        <v>16000</v>
      </c>
      <c r="L47" s="6">
        <v>19600</v>
      </c>
      <c r="M47" s="6">
        <v>8800</v>
      </c>
      <c r="N47" s="6">
        <v>6400</v>
      </c>
      <c r="O47" s="6"/>
      <c r="P47" s="6">
        <v>5200</v>
      </c>
      <c r="Q47" s="5">
        <f t="shared" si="1"/>
        <v>171700</v>
      </c>
    </row>
    <row r="48" spans="1:17">
      <c r="A48" s="7" t="s">
        <v>27</v>
      </c>
      <c r="B48" s="21">
        <v>800</v>
      </c>
      <c r="C48" s="21">
        <v>400</v>
      </c>
      <c r="D48" s="27">
        <v>0</v>
      </c>
      <c r="E48" s="26">
        <v>0</v>
      </c>
      <c r="F48" s="28">
        <v>0</v>
      </c>
      <c r="G48" s="28">
        <v>0</v>
      </c>
      <c r="H48" s="28">
        <v>0</v>
      </c>
      <c r="I48" s="28">
        <v>0</v>
      </c>
      <c r="J48" s="6">
        <v>0</v>
      </c>
      <c r="K48" s="6">
        <v>0</v>
      </c>
      <c r="L48" s="6">
        <v>0</v>
      </c>
      <c r="M48" s="17">
        <v>0</v>
      </c>
      <c r="N48" s="6"/>
      <c r="O48" s="6"/>
      <c r="P48" s="6"/>
      <c r="Q48" s="5">
        <f t="shared" si="1"/>
        <v>0</v>
      </c>
    </row>
    <row r="49" spans="1:17">
      <c r="A49" s="7" t="s">
        <v>41</v>
      </c>
      <c r="B49" s="21">
        <v>5400</v>
      </c>
      <c r="C49" s="21">
        <v>1500</v>
      </c>
      <c r="D49" s="26">
        <v>0</v>
      </c>
      <c r="E49" s="26">
        <v>0</v>
      </c>
      <c r="F49" s="26">
        <v>0</v>
      </c>
      <c r="G49" s="26">
        <v>0</v>
      </c>
      <c r="H49" s="26">
        <v>0</v>
      </c>
      <c r="I49" s="26">
        <v>0</v>
      </c>
      <c r="J49" s="6">
        <v>0</v>
      </c>
      <c r="K49" s="17">
        <v>0</v>
      </c>
      <c r="L49" s="17">
        <v>0</v>
      </c>
      <c r="M49" s="17">
        <v>0</v>
      </c>
      <c r="N49" s="6"/>
      <c r="O49" s="6"/>
      <c r="P49" s="6"/>
      <c r="Q49" s="5">
        <f t="shared" si="1"/>
        <v>0</v>
      </c>
    </row>
    <row r="50" spans="1:17">
      <c r="A50" s="7" t="s">
        <v>26</v>
      </c>
      <c r="B50" s="21">
        <v>54800</v>
      </c>
      <c r="C50" s="21">
        <v>37300</v>
      </c>
      <c r="D50" s="25">
        <v>31500</v>
      </c>
      <c r="E50" s="26">
        <v>0</v>
      </c>
      <c r="F50" s="26">
        <v>0</v>
      </c>
      <c r="G50" s="25">
        <v>9900</v>
      </c>
      <c r="H50" s="25">
        <v>2000</v>
      </c>
      <c r="I50" s="25">
        <v>3200</v>
      </c>
      <c r="J50" s="6">
        <v>0</v>
      </c>
      <c r="K50" s="17">
        <v>7600</v>
      </c>
      <c r="L50" s="17">
        <v>3400</v>
      </c>
      <c r="M50" s="17">
        <v>0</v>
      </c>
      <c r="N50" s="6">
        <v>4400</v>
      </c>
      <c r="O50" s="6"/>
      <c r="P50" s="6"/>
      <c r="Q50" s="5">
        <f t="shared" si="1"/>
        <v>30500</v>
      </c>
    </row>
    <row r="51" spans="1:17">
      <c r="A51" s="7" t="s">
        <v>25</v>
      </c>
      <c r="B51" s="21">
        <v>28100</v>
      </c>
      <c r="C51" s="21">
        <v>8800</v>
      </c>
      <c r="D51" s="21">
        <v>15700</v>
      </c>
      <c r="E51" s="26">
        <v>0</v>
      </c>
      <c r="F51" s="26">
        <v>0</v>
      </c>
      <c r="G51" s="6">
        <v>800</v>
      </c>
      <c r="H51" s="28">
        <v>0</v>
      </c>
      <c r="I51" s="28">
        <v>0</v>
      </c>
      <c r="J51" s="6">
        <v>0</v>
      </c>
      <c r="K51" s="6">
        <v>3000</v>
      </c>
      <c r="L51" s="6">
        <v>0</v>
      </c>
      <c r="M51" s="17">
        <v>0</v>
      </c>
      <c r="N51" s="6"/>
      <c r="O51" s="6"/>
      <c r="P51" s="6"/>
      <c r="Q51" s="5">
        <f t="shared" si="1"/>
        <v>3800</v>
      </c>
    </row>
    <row r="52" spans="1:17">
      <c r="A52" s="7" t="s">
        <v>48</v>
      </c>
      <c r="B52" s="21">
        <v>2100</v>
      </c>
      <c r="C52" s="21"/>
      <c r="D52" s="27">
        <v>0</v>
      </c>
      <c r="E52" s="26">
        <v>0</v>
      </c>
      <c r="F52" s="26">
        <v>0</v>
      </c>
      <c r="G52" s="28">
        <v>0</v>
      </c>
      <c r="H52" s="26">
        <v>0</v>
      </c>
      <c r="I52" s="25">
        <v>800</v>
      </c>
      <c r="J52" s="6">
        <v>2000</v>
      </c>
      <c r="K52" s="6">
        <v>0</v>
      </c>
      <c r="L52" s="17">
        <v>0</v>
      </c>
      <c r="M52" s="17">
        <v>0</v>
      </c>
      <c r="N52" s="6"/>
      <c r="O52" s="6"/>
      <c r="P52" s="6"/>
      <c r="Q52" s="5"/>
    </row>
    <row r="53" spans="1:17">
      <c r="A53" s="7" t="s">
        <v>43</v>
      </c>
      <c r="B53" s="21">
        <v>7100</v>
      </c>
      <c r="C53" s="21"/>
      <c r="D53" s="21">
        <v>5400</v>
      </c>
      <c r="E53" s="26">
        <v>0</v>
      </c>
      <c r="F53" s="6">
        <v>2800</v>
      </c>
      <c r="G53" s="26">
        <v>0</v>
      </c>
      <c r="H53" s="26">
        <v>0</v>
      </c>
      <c r="I53" s="26">
        <v>0</v>
      </c>
      <c r="J53" s="6">
        <v>800</v>
      </c>
      <c r="K53" s="17">
        <v>0</v>
      </c>
      <c r="L53" s="17">
        <v>0</v>
      </c>
      <c r="M53" s="17">
        <v>0</v>
      </c>
      <c r="N53" s="6"/>
      <c r="O53" s="6"/>
      <c r="P53" s="6"/>
      <c r="Q53" s="5">
        <f t="shared" ref="Q53:Q58" si="2">SUM(F53:P53)</f>
        <v>3600</v>
      </c>
    </row>
    <row r="54" spans="1:17">
      <c r="A54" s="7" t="s">
        <v>42</v>
      </c>
      <c r="B54" s="21">
        <v>7500</v>
      </c>
      <c r="C54" s="21"/>
      <c r="D54" s="21">
        <v>2000</v>
      </c>
      <c r="E54" s="26">
        <v>0</v>
      </c>
      <c r="F54" s="26">
        <v>0</v>
      </c>
      <c r="G54" s="6">
        <v>1600</v>
      </c>
      <c r="H54" s="26">
        <v>0</v>
      </c>
      <c r="I54" s="26">
        <v>0</v>
      </c>
      <c r="J54" s="6">
        <v>0</v>
      </c>
      <c r="K54" s="17">
        <v>0</v>
      </c>
      <c r="L54" s="17">
        <v>0</v>
      </c>
      <c r="M54" s="17">
        <v>0</v>
      </c>
      <c r="N54" s="6"/>
      <c r="O54" s="6"/>
      <c r="P54" s="6"/>
      <c r="Q54" s="5">
        <f t="shared" si="2"/>
        <v>1600</v>
      </c>
    </row>
    <row r="55" spans="1:17">
      <c r="A55" s="7" t="s">
        <v>24</v>
      </c>
      <c r="B55" s="21">
        <v>5000</v>
      </c>
      <c r="C55" s="21">
        <v>500</v>
      </c>
      <c r="D55" s="21">
        <v>4000</v>
      </c>
      <c r="E55" s="26">
        <v>0</v>
      </c>
      <c r="F55" s="26">
        <v>0</v>
      </c>
      <c r="G55" s="26">
        <v>0</v>
      </c>
      <c r="H55" s="26">
        <v>0</v>
      </c>
      <c r="I55" s="26">
        <v>0</v>
      </c>
      <c r="J55" s="6">
        <v>0</v>
      </c>
      <c r="K55" s="17">
        <v>0</v>
      </c>
      <c r="L55" s="17">
        <v>0</v>
      </c>
      <c r="M55" s="17">
        <v>0</v>
      </c>
      <c r="N55" s="6"/>
      <c r="O55" s="6"/>
      <c r="P55" s="6"/>
      <c r="Q55" s="5">
        <f t="shared" si="2"/>
        <v>0</v>
      </c>
    </row>
    <row r="56" spans="1:17">
      <c r="A56" s="7" t="s">
        <v>3</v>
      </c>
      <c r="B56" s="21">
        <v>464400</v>
      </c>
      <c r="C56" s="21">
        <v>39574.5</v>
      </c>
      <c r="D56" s="21">
        <v>14800</v>
      </c>
      <c r="E56" s="26">
        <v>0</v>
      </c>
      <c r="F56" s="26">
        <v>0</v>
      </c>
      <c r="G56" s="6">
        <v>3800</v>
      </c>
      <c r="H56" s="26">
        <v>0</v>
      </c>
      <c r="I56" s="26">
        <v>0</v>
      </c>
      <c r="J56" s="6">
        <v>0</v>
      </c>
      <c r="K56" s="17">
        <v>0</v>
      </c>
      <c r="L56" s="17">
        <v>0</v>
      </c>
      <c r="M56" s="17">
        <v>0</v>
      </c>
      <c r="N56" s="6">
        <v>5600</v>
      </c>
      <c r="O56" s="6">
        <v>2400</v>
      </c>
      <c r="P56" s="6">
        <v>1800</v>
      </c>
      <c r="Q56" s="5">
        <f t="shared" si="2"/>
        <v>13600</v>
      </c>
    </row>
    <row r="57" spans="1:17">
      <c r="A57" s="7" t="s">
        <v>23</v>
      </c>
      <c r="C57" s="21">
        <v>400</v>
      </c>
      <c r="D57" s="21">
        <v>23600</v>
      </c>
      <c r="E57" s="26">
        <v>0</v>
      </c>
      <c r="F57" s="26">
        <v>0</v>
      </c>
      <c r="G57" s="26">
        <v>0</v>
      </c>
      <c r="H57" s="26">
        <v>0</v>
      </c>
      <c r="I57" s="26">
        <v>0</v>
      </c>
      <c r="J57" s="6">
        <v>3000</v>
      </c>
      <c r="K57" s="17">
        <v>0</v>
      </c>
      <c r="L57" s="17">
        <v>0</v>
      </c>
      <c r="M57" s="17">
        <v>0</v>
      </c>
      <c r="N57" s="6"/>
      <c r="O57" s="6"/>
      <c r="P57" s="6"/>
      <c r="Q57" s="5">
        <f t="shared" si="2"/>
        <v>3000</v>
      </c>
    </row>
    <row r="58" spans="1:17">
      <c r="A58" s="7" t="s">
        <v>2</v>
      </c>
      <c r="B58" s="21">
        <v>341250</v>
      </c>
      <c r="C58" s="21">
        <v>232794.06</v>
      </c>
      <c r="D58" s="21">
        <v>280153.82</v>
      </c>
      <c r="E58" s="26">
        <v>0</v>
      </c>
      <c r="F58" s="6">
        <v>4400</v>
      </c>
      <c r="G58" s="6">
        <v>40800</v>
      </c>
      <c r="H58" s="6">
        <v>24400</v>
      </c>
      <c r="I58" s="6">
        <v>18000</v>
      </c>
      <c r="J58" s="6">
        <v>43100</v>
      </c>
      <c r="K58" s="6">
        <v>39696</v>
      </c>
      <c r="L58" s="6">
        <v>73445.039999999994</v>
      </c>
      <c r="M58" s="6">
        <v>15018</v>
      </c>
      <c r="N58" s="6">
        <v>28200</v>
      </c>
      <c r="O58" s="6">
        <v>66100</v>
      </c>
      <c r="P58" s="6">
        <v>107101.06</v>
      </c>
      <c r="Q58" s="5">
        <f t="shared" si="2"/>
        <v>460260.1</v>
      </c>
    </row>
    <row r="59" spans="1:17">
      <c r="A59" s="4" t="s">
        <v>1</v>
      </c>
      <c r="B59" s="18">
        <f>SUM(B5:B58)</f>
        <v>1493442.62</v>
      </c>
      <c r="C59" s="18">
        <f t="shared" ref="C59:K59" si="3">SUM(C5:C58)</f>
        <v>982889.59000000008</v>
      </c>
      <c r="D59" s="18">
        <f>SUM(D5:D58)</f>
        <v>945160.44</v>
      </c>
      <c r="E59" s="18">
        <f>SUM(E5:E58)</f>
        <v>0</v>
      </c>
      <c r="F59" s="18">
        <f t="shared" si="3"/>
        <v>45400</v>
      </c>
      <c r="G59" s="18">
        <f t="shared" si="3"/>
        <v>136400</v>
      </c>
      <c r="H59" s="18">
        <f t="shared" si="3"/>
        <v>107800</v>
      </c>
      <c r="I59" s="18">
        <f t="shared" si="3"/>
        <v>65600</v>
      </c>
      <c r="J59" s="18">
        <f t="shared" si="3"/>
        <v>95200</v>
      </c>
      <c r="K59" s="18">
        <f t="shared" si="3"/>
        <v>146961.43</v>
      </c>
      <c r="L59" s="18">
        <f>SUM(L11:L58)</f>
        <v>156145.03999999998</v>
      </c>
      <c r="M59" s="18">
        <f>SUM(M5:M58)</f>
        <v>132718</v>
      </c>
      <c r="N59" s="18">
        <f>SUM(N5:N58)</f>
        <v>109900</v>
      </c>
      <c r="O59" s="18">
        <f>SUM(O5:O58)</f>
        <v>141400</v>
      </c>
      <c r="P59" s="18">
        <f>SUM(P5:P58)</f>
        <v>142401.06</v>
      </c>
      <c r="Q59" s="3">
        <f>SUM(Q5:Q58)</f>
        <v>1275125.5299999998</v>
      </c>
    </row>
    <row r="60" spans="1:17" s="8" customFormat="1">
      <c r="A60" s="2" t="s">
        <v>0</v>
      </c>
      <c r="B60" s="2"/>
      <c r="C60" s="2"/>
      <c r="D60" s="2"/>
      <c r="E60" s="2"/>
      <c r="F60" s="13"/>
      <c r="G60" s="13"/>
      <c r="H60" s="13"/>
      <c r="I60" s="13"/>
      <c r="J60" s="13"/>
      <c r="K60" s="13"/>
      <c r="L60" s="13"/>
      <c r="M60" s="13"/>
      <c r="N60" s="13"/>
      <c r="O60" s="12"/>
      <c r="P60" s="12"/>
      <c r="Q60" s="15"/>
    </row>
    <row r="61" spans="1:17" s="8" customFormat="1">
      <c r="A61" s="14"/>
      <c r="B61" s="14"/>
      <c r="C61" s="14"/>
      <c r="D61" s="14"/>
      <c r="E61" s="14"/>
      <c r="F61" s="13"/>
      <c r="G61" s="13"/>
      <c r="H61" s="13"/>
      <c r="I61" s="13"/>
      <c r="J61" s="13"/>
      <c r="K61" s="13"/>
      <c r="L61" s="13"/>
      <c r="M61" s="13"/>
      <c r="N61" s="13"/>
      <c r="O61" s="12"/>
      <c r="P61" s="12"/>
      <c r="Q61" s="11"/>
    </row>
    <row r="62" spans="1:17" s="8" customFormat="1" ht="21.75" thickBot="1">
      <c r="A62" s="30" t="s">
        <v>22</v>
      </c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19" t="s">
        <v>21</v>
      </c>
    </row>
    <row r="63" spans="1:17" s="8" customFormat="1" ht="21.75" thickBot="1">
      <c r="A63" s="32" t="s">
        <v>20</v>
      </c>
      <c r="B63" s="34">
        <v>2011</v>
      </c>
      <c r="C63" s="34">
        <v>2012</v>
      </c>
      <c r="D63" s="34">
        <v>2013</v>
      </c>
      <c r="E63" s="36">
        <v>2014</v>
      </c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</row>
    <row r="64" spans="1:17" s="8" customFormat="1" ht="15.75" thickBot="1">
      <c r="A64" s="33"/>
      <c r="B64" s="35"/>
      <c r="C64" s="35"/>
      <c r="D64" s="35"/>
      <c r="E64" s="29" t="s">
        <v>71</v>
      </c>
      <c r="F64" s="10" t="s">
        <v>72</v>
      </c>
      <c r="G64" s="10" t="s">
        <v>19</v>
      </c>
      <c r="H64" s="10" t="s">
        <v>18</v>
      </c>
      <c r="I64" s="10" t="s">
        <v>17</v>
      </c>
      <c r="J64" s="10" t="s">
        <v>16</v>
      </c>
      <c r="K64" s="10" t="s">
        <v>15</v>
      </c>
      <c r="L64" s="10" t="s">
        <v>14</v>
      </c>
      <c r="M64" s="10" t="s">
        <v>13</v>
      </c>
      <c r="N64" s="10" t="s">
        <v>12</v>
      </c>
      <c r="O64" s="10" t="s">
        <v>11</v>
      </c>
      <c r="P64" s="10" t="s">
        <v>10</v>
      </c>
      <c r="Q64" s="9" t="s">
        <v>75</v>
      </c>
    </row>
    <row r="65" spans="1:17" s="8" customFormat="1">
      <c r="A65" s="7" t="s">
        <v>9</v>
      </c>
      <c r="B65" s="20"/>
      <c r="C65" s="20">
        <v>50409</v>
      </c>
      <c r="D65" s="20"/>
      <c r="E65" s="26">
        <v>0</v>
      </c>
      <c r="F65" s="6"/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6"/>
      <c r="N65" s="6"/>
      <c r="O65" s="6"/>
      <c r="P65" s="6"/>
      <c r="Q65" s="5">
        <f t="shared" ref="Q65:Q76" si="4">SUM(F65:P65)</f>
        <v>0</v>
      </c>
    </row>
    <row r="66" spans="1:17">
      <c r="A66" s="7" t="s">
        <v>8</v>
      </c>
      <c r="B66" s="20">
        <v>101756.44</v>
      </c>
      <c r="C66" s="20">
        <v>343398.28</v>
      </c>
      <c r="D66" s="20">
        <v>669783.38</v>
      </c>
      <c r="E66" s="26">
        <v>0</v>
      </c>
      <c r="F66" s="6"/>
      <c r="G66" s="6">
        <v>18129.78</v>
      </c>
      <c r="H66" s="6">
        <v>72986.58</v>
      </c>
      <c r="I66" s="6">
        <v>3673.16</v>
      </c>
      <c r="J66" s="6">
        <v>54850</v>
      </c>
      <c r="K66" s="17">
        <v>0</v>
      </c>
      <c r="L66" s="17">
        <v>0</v>
      </c>
      <c r="M66" s="6">
        <v>7621.27</v>
      </c>
      <c r="N66" s="6">
        <v>5396.02</v>
      </c>
      <c r="O66" s="6">
        <v>1455.7</v>
      </c>
      <c r="P66" s="6"/>
      <c r="Q66" s="5">
        <f t="shared" si="4"/>
        <v>164112.51</v>
      </c>
    </row>
    <row r="67" spans="1:17">
      <c r="A67" s="7" t="s">
        <v>7</v>
      </c>
      <c r="B67" s="20">
        <v>235442.1</v>
      </c>
      <c r="C67" s="20">
        <v>861158.97</v>
      </c>
      <c r="D67" s="20">
        <v>401979.51</v>
      </c>
      <c r="E67" s="26">
        <v>0</v>
      </c>
      <c r="F67" s="6">
        <v>13003.41</v>
      </c>
      <c r="G67" s="6">
        <v>142775</v>
      </c>
      <c r="H67" s="6">
        <v>10175.5</v>
      </c>
      <c r="I67" s="17">
        <v>0</v>
      </c>
      <c r="J67" s="6">
        <v>10624.78</v>
      </c>
      <c r="K67" s="17">
        <v>0</v>
      </c>
      <c r="L67" s="17">
        <v>0</v>
      </c>
      <c r="M67" s="6">
        <v>320051.98</v>
      </c>
      <c r="N67" s="6">
        <v>76223.81</v>
      </c>
      <c r="O67" s="6">
        <v>770212.54</v>
      </c>
      <c r="P67" s="6">
        <v>136244.6</v>
      </c>
      <c r="Q67" s="5">
        <f t="shared" si="4"/>
        <v>1479311.62</v>
      </c>
    </row>
    <row r="68" spans="1:17">
      <c r="A68" s="7" t="s">
        <v>51</v>
      </c>
      <c r="B68" s="20"/>
      <c r="C68" s="20"/>
      <c r="D68" s="20">
        <v>116281.44</v>
      </c>
      <c r="E68" s="26">
        <v>0</v>
      </c>
      <c r="F68" s="6"/>
      <c r="G68" s="6">
        <v>191684.67</v>
      </c>
      <c r="H68" s="17">
        <v>0</v>
      </c>
      <c r="I68" s="17">
        <v>0</v>
      </c>
      <c r="J68" s="17">
        <v>0</v>
      </c>
      <c r="K68" s="6">
        <v>421267.22</v>
      </c>
      <c r="L68" s="17">
        <v>0</v>
      </c>
      <c r="M68" s="6"/>
      <c r="N68" s="6"/>
      <c r="O68" s="6">
        <v>1080881.67</v>
      </c>
      <c r="P68" s="6"/>
      <c r="Q68" s="5">
        <f t="shared" ref="Q68" si="5">SUM(F68:P68)</f>
        <v>1693833.56</v>
      </c>
    </row>
    <row r="69" spans="1:17">
      <c r="A69" s="7" t="s">
        <v>6</v>
      </c>
      <c r="B69" s="20">
        <v>98387.8</v>
      </c>
      <c r="C69" s="20">
        <v>51835.34</v>
      </c>
      <c r="D69" s="20">
        <v>115794.65</v>
      </c>
      <c r="E69" s="26">
        <v>0</v>
      </c>
      <c r="F69" s="6">
        <v>102194.32</v>
      </c>
      <c r="G69" s="6">
        <v>1296.07</v>
      </c>
      <c r="H69" s="17">
        <v>0</v>
      </c>
      <c r="I69" s="17">
        <v>0</v>
      </c>
      <c r="J69" s="17">
        <v>0</v>
      </c>
      <c r="K69" s="6">
        <v>7972.66</v>
      </c>
      <c r="L69" s="17">
        <v>0</v>
      </c>
      <c r="M69" s="6"/>
      <c r="N69" s="6"/>
      <c r="O69" s="6"/>
      <c r="P69" s="6">
        <v>167950</v>
      </c>
      <c r="Q69" s="5">
        <f t="shared" si="4"/>
        <v>279413.05000000005</v>
      </c>
    </row>
    <row r="70" spans="1:17">
      <c r="A70" s="7" t="s">
        <v>5</v>
      </c>
      <c r="B70" s="20"/>
      <c r="C70" s="20">
        <v>23659.5</v>
      </c>
      <c r="D70" s="20">
        <v>11405.7</v>
      </c>
      <c r="E70" s="26">
        <v>0</v>
      </c>
      <c r="F70" s="6"/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6"/>
      <c r="N70" s="6">
        <v>604174.06999999995</v>
      </c>
      <c r="O70" s="6"/>
      <c r="P70" s="6"/>
      <c r="Q70" s="5">
        <f t="shared" si="4"/>
        <v>604174.06999999995</v>
      </c>
    </row>
    <row r="71" spans="1:17">
      <c r="A71" s="7" t="s">
        <v>4</v>
      </c>
      <c r="B71" s="20">
        <v>1443</v>
      </c>
      <c r="C71" s="20">
        <v>1200</v>
      </c>
      <c r="D71" s="20">
        <v>8000</v>
      </c>
      <c r="E71" s="26">
        <v>0</v>
      </c>
      <c r="F71" s="6"/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6"/>
      <c r="N71" s="6"/>
      <c r="O71" s="6"/>
      <c r="P71" s="6"/>
      <c r="Q71" s="5">
        <f t="shared" si="4"/>
        <v>0</v>
      </c>
    </row>
    <row r="72" spans="1:17">
      <c r="A72" s="7" t="s">
        <v>44</v>
      </c>
      <c r="B72" s="20"/>
      <c r="C72" s="20"/>
      <c r="D72" s="20">
        <v>2000</v>
      </c>
      <c r="E72" s="26">
        <v>0</v>
      </c>
      <c r="F72" s="6"/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6"/>
      <c r="N72" s="6"/>
      <c r="O72" s="6"/>
      <c r="P72" s="6"/>
      <c r="Q72" s="5">
        <f t="shared" si="4"/>
        <v>0</v>
      </c>
    </row>
    <row r="73" spans="1:17">
      <c r="A73" s="7" t="s">
        <v>53</v>
      </c>
      <c r="B73" s="20"/>
      <c r="C73" s="20"/>
      <c r="D73" s="20">
        <v>482.5</v>
      </c>
      <c r="E73" s="26">
        <v>0</v>
      </c>
      <c r="F73" s="6"/>
      <c r="G73" s="17">
        <v>0</v>
      </c>
      <c r="H73" s="17">
        <v>0</v>
      </c>
      <c r="I73" s="17">
        <v>0</v>
      </c>
      <c r="J73" s="17">
        <v>0</v>
      </c>
      <c r="K73" s="17">
        <v>0</v>
      </c>
      <c r="L73" s="17">
        <v>0</v>
      </c>
      <c r="M73" s="6"/>
      <c r="N73" s="6"/>
      <c r="O73" s="6"/>
      <c r="P73" s="6"/>
      <c r="Q73" s="5">
        <f t="shared" ref="Q73" si="6">SUM(F73:P73)</f>
        <v>0</v>
      </c>
    </row>
    <row r="74" spans="1:17">
      <c r="A74" s="7" t="s">
        <v>70</v>
      </c>
      <c r="B74" s="20"/>
      <c r="C74" s="20"/>
      <c r="D74" s="20"/>
      <c r="E74" s="26">
        <v>0</v>
      </c>
      <c r="F74" s="6">
        <v>800</v>
      </c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6"/>
      <c r="N74" s="6"/>
      <c r="O74" s="6"/>
      <c r="P74" s="6"/>
      <c r="Q74" s="5">
        <f t="shared" ref="Q74" si="7">SUM(F74:P74)</f>
        <v>800</v>
      </c>
    </row>
    <row r="75" spans="1:17">
      <c r="A75" s="7" t="s">
        <v>3</v>
      </c>
      <c r="B75" s="20">
        <v>2598129.4</v>
      </c>
      <c r="C75" s="20">
        <v>362347.27</v>
      </c>
      <c r="D75" s="20">
        <v>1485095.65</v>
      </c>
      <c r="E75" s="26">
        <v>0</v>
      </c>
      <c r="F75" s="6"/>
      <c r="G75" s="6">
        <v>25125.59</v>
      </c>
      <c r="H75" s="17">
        <v>0</v>
      </c>
      <c r="I75" s="17">
        <v>0</v>
      </c>
      <c r="J75" s="17">
        <v>0</v>
      </c>
      <c r="K75" s="17">
        <v>0</v>
      </c>
      <c r="L75" s="17">
        <v>0</v>
      </c>
      <c r="M75" s="6"/>
      <c r="N75" s="6">
        <v>4622.22</v>
      </c>
      <c r="O75" s="6"/>
      <c r="P75" s="6"/>
      <c r="Q75" s="5">
        <f t="shared" si="4"/>
        <v>29747.81</v>
      </c>
    </row>
    <row r="76" spans="1:17">
      <c r="A76" s="7" t="s">
        <v>2</v>
      </c>
      <c r="B76" s="20">
        <v>4037996</v>
      </c>
      <c r="C76" s="20">
        <v>4004711.89</v>
      </c>
      <c r="D76" s="20">
        <v>1916210.68</v>
      </c>
      <c r="E76" s="26">
        <v>0</v>
      </c>
      <c r="F76" s="6">
        <v>116926.82</v>
      </c>
      <c r="G76" s="6">
        <v>341146.23</v>
      </c>
      <c r="H76" s="6">
        <v>471560.43</v>
      </c>
      <c r="I76" s="6">
        <v>909363.06</v>
      </c>
      <c r="J76" s="6">
        <v>1487889.95</v>
      </c>
      <c r="K76" s="6">
        <v>2748148.64</v>
      </c>
      <c r="L76" s="6">
        <v>227266.9</v>
      </c>
      <c r="M76" s="6">
        <v>404257.04</v>
      </c>
      <c r="N76" s="6">
        <v>459885.14</v>
      </c>
      <c r="O76" s="6">
        <v>1006277.16</v>
      </c>
      <c r="P76" s="6">
        <v>3657706.49</v>
      </c>
      <c r="Q76" s="5">
        <f t="shared" si="4"/>
        <v>11830427.860000001</v>
      </c>
    </row>
    <row r="77" spans="1:17">
      <c r="A77" s="4" t="s">
        <v>1</v>
      </c>
      <c r="B77" s="18">
        <f t="shared" ref="B77:K77" si="8">SUM(B65:B76)</f>
        <v>7073154.7400000002</v>
      </c>
      <c r="C77" s="18">
        <f>SUM(C65:C76)</f>
        <v>5698720.25</v>
      </c>
      <c r="D77" s="18">
        <f>SUM(D65:D76)</f>
        <v>4727033.51</v>
      </c>
      <c r="E77" s="18"/>
      <c r="F77" s="18">
        <f t="shared" si="8"/>
        <v>232924.55000000002</v>
      </c>
      <c r="G77" s="18">
        <f t="shared" si="8"/>
        <v>720157.34000000008</v>
      </c>
      <c r="H77" s="18">
        <f t="shared" si="8"/>
        <v>554722.51</v>
      </c>
      <c r="I77" s="18">
        <f t="shared" si="8"/>
        <v>913036.22000000009</v>
      </c>
      <c r="J77" s="18">
        <f t="shared" si="8"/>
        <v>1553364.73</v>
      </c>
      <c r="K77" s="18">
        <f t="shared" si="8"/>
        <v>3177388.52</v>
      </c>
      <c r="L77" s="18">
        <f>SUM(L66:L76)</f>
        <v>227266.9</v>
      </c>
      <c r="M77" s="18">
        <f>SUM(M65:M76)</f>
        <v>731930.29</v>
      </c>
      <c r="N77" s="18">
        <f>SUM(N66:N76)</f>
        <v>1150301.2599999998</v>
      </c>
      <c r="O77" s="18">
        <f>SUM(O65:O76)</f>
        <v>2858827.07</v>
      </c>
      <c r="P77" s="18">
        <f>SUM(P65:P76)</f>
        <v>3961901.0900000003</v>
      </c>
      <c r="Q77" s="3">
        <f>SUM(Q66:Q76)</f>
        <v>16081820.48</v>
      </c>
    </row>
    <row r="78" spans="1:17">
      <c r="A78" s="2" t="s">
        <v>0</v>
      </c>
      <c r="B78" s="2"/>
      <c r="C78" s="22"/>
      <c r="D78" s="22"/>
      <c r="E78" s="22"/>
      <c r="F78" s="23"/>
      <c r="G78" s="1"/>
      <c r="H78" s="1"/>
      <c r="I78" s="1"/>
      <c r="J78" s="1"/>
      <c r="K78" s="23"/>
      <c r="L78" s="1"/>
      <c r="M78" s="1"/>
      <c r="N78" s="1"/>
      <c r="O78" s="1"/>
      <c r="P78" s="1"/>
      <c r="Q78" s="1"/>
    </row>
  </sheetData>
  <sheetProtection password="C76B" sheet="1" objects="1" scenarios="1"/>
  <sortState ref="A4:Q56">
    <sortCondition ref="A4"/>
  </sortState>
  <mergeCells count="13">
    <mergeCell ref="A63:A64"/>
    <mergeCell ref="B63:B64"/>
    <mergeCell ref="C63:C64"/>
    <mergeCell ref="D63:D64"/>
    <mergeCell ref="E63:Q63"/>
    <mergeCell ref="A2:P2"/>
    <mergeCell ref="A62:P62"/>
    <mergeCell ref="A1:Q1"/>
    <mergeCell ref="A3:A4"/>
    <mergeCell ref="B3:B4"/>
    <mergeCell ref="C3:C4"/>
    <mergeCell ref="D3:D4"/>
    <mergeCell ref="E3:Q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03 2014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2013-04-03T21:07:57Z</dcterms:created>
  <dcterms:modified xsi:type="dcterms:W3CDTF">2015-02-13T15:36:29Z</dcterms:modified>
</cp:coreProperties>
</file>