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3 TABELAS MAR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G87" i="4" l="1"/>
  <c r="F87" i="4"/>
  <c r="F66" i="4"/>
  <c r="T73" i="4" l="1"/>
  <c r="T23" i="4"/>
  <c r="T6" i="4" l="1"/>
  <c r="T81" i="4" l="1"/>
  <c r="T80" i="4"/>
  <c r="T30" i="4"/>
  <c r="T47" i="4" l="1"/>
  <c r="T46" i="4"/>
  <c r="T26" i="4"/>
  <c r="I87" i="4"/>
  <c r="H87" i="4"/>
  <c r="T74" i="4"/>
  <c r="T75" i="4"/>
  <c r="T76" i="4"/>
  <c r="T77" i="4"/>
  <c r="T78" i="4"/>
  <c r="T79" i="4"/>
  <c r="T82" i="4"/>
  <c r="T83" i="4"/>
  <c r="T84" i="4"/>
  <c r="T85" i="4"/>
  <c r="T86" i="4"/>
  <c r="T72" i="4"/>
  <c r="T14" i="4"/>
  <c r="T15" i="4"/>
  <c r="T16" i="4"/>
  <c r="T17" i="4"/>
  <c r="T18" i="4"/>
  <c r="T19" i="4"/>
  <c r="T20" i="4"/>
  <c r="T21" i="4"/>
  <c r="T22" i="4"/>
  <c r="T24" i="4"/>
  <c r="T25" i="4"/>
  <c r="T27" i="4"/>
  <c r="T28" i="4"/>
  <c r="T29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8" i="4"/>
  <c r="T49" i="4"/>
  <c r="T50" i="4"/>
  <c r="T51" i="4"/>
  <c r="T52" i="4"/>
  <c r="T53" i="4"/>
  <c r="T55" i="4"/>
  <c r="T56" i="4"/>
  <c r="T57" i="4"/>
  <c r="T54" i="4"/>
  <c r="T58" i="4"/>
  <c r="T59" i="4"/>
  <c r="T60" i="4"/>
  <c r="T61" i="4"/>
  <c r="T62" i="4"/>
  <c r="T63" i="4"/>
  <c r="T64" i="4"/>
  <c r="T65" i="4"/>
  <c r="T13" i="4"/>
  <c r="G66" i="4"/>
  <c r="E66" i="4"/>
  <c r="T7" i="4"/>
  <c r="T8" i="4"/>
  <c r="T9" i="4"/>
  <c r="T10" i="4"/>
  <c r="T11" i="4"/>
  <c r="T12" i="4"/>
  <c r="D87" i="4"/>
  <c r="E87" i="4"/>
  <c r="D66" i="4"/>
  <c r="T5" i="4"/>
  <c r="H66" i="4"/>
  <c r="Q66" i="4" l="1"/>
  <c r="P66" i="4"/>
  <c r="C87" i="4"/>
  <c r="B87" i="4"/>
  <c r="C66" i="4"/>
  <c r="B66" i="4"/>
  <c r="I66" i="4"/>
  <c r="J66" i="4"/>
  <c r="K66" i="4"/>
  <c r="L66" i="4"/>
  <c r="M66" i="4"/>
  <c r="N66" i="4"/>
  <c r="O66" i="4"/>
  <c r="R66" i="4"/>
  <c r="S66" i="4"/>
  <c r="J87" i="4"/>
  <c r="K87" i="4"/>
  <c r="L87" i="4"/>
  <c r="M87" i="4"/>
  <c r="N87" i="4"/>
  <c r="O87" i="4"/>
  <c r="P87" i="4"/>
  <c r="Q87" i="4"/>
  <c r="R87" i="4"/>
  <c r="S87" i="4"/>
  <c r="T66" i="4" l="1"/>
  <c r="T87" i="4"/>
</calcChain>
</file>

<file path=xl/sharedStrings.xml><?xml version="1.0" encoding="utf-8"?>
<sst xmlns="http://schemas.openxmlformats.org/spreadsheetml/2006/main" count="205" uniqueCount="87">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</sst>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2013, 2014, 2015, 2016</a:t>
            </a:r>
            <a:r>
              <a:rPr lang="pt-BR" sz="1000" b="0" i="1"/>
              <a:t> </a:t>
            </a:r>
            <a:r>
              <a:rPr lang="pt-BR" sz="1000" b="0" i="1" baseline="0"/>
              <a:t> e 2017 (Jan - Mar)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2016'!$B$66:$S$66</c:f>
              <c:strCache>
                <c:ptCount val="18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22.730,40 </c:v>
                </c:pt>
                <c:pt idx="7">
                  <c:v> 50.781,56 </c:v>
                </c:pt>
                <c:pt idx="8">
                  <c:v> 184.916,53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2016'!$B$66:$T$66</c:f>
              <c:numCache>
                <c:formatCode>_(* #,##0.00_);_(* \(#,##0.00\);_(* "-"??_);_(@_)</c:formatCode>
                <c:ptCount val="19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22730.400000000001</c:v>
                </c:pt>
                <c:pt idx="7">
                  <c:v>50781.56</c:v>
                </c:pt>
                <c:pt idx="8">
                  <c:v>184916.53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258428.49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04192"/>
        <c:axId val="87904752"/>
      </c:barChart>
      <c:catAx>
        <c:axId val="8790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87904752"/>
        <c:crosses val="autoZero"/>
        <c:auto val="1"/>
        <c:lblAlgn val="ctr"/>
        <c:lblOffset val="100"/>
        <c:noMultiLvlLbl val="0"/>
      </c:catAx>
      <c:valAx>
        <c:axId val="8790475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790419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Mar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2016'!$B$87:$T$87</c:f>
              <c:strCache>
                <c:ptCount val="19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7.518,00 </c:v>
                </c:pt>
                <c:pt idx="7">
                  <c:v> 924.330,96 </c:v>
                </c:pt>
                <c:pt idx="8">
                  <c:v> 840.781,70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1.772.630,66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2016'!$B$71:$T$71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2016'!$B$87:$T$87</c:f>
              <c:numCache>
                <c:formatCode>_(* #,##0.00_);_(* \(#,##0.00\);_(* "-"??_);_(@_)</c:formatCode>
                <c:ptCount val="19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7518</c:v>
                </c:pt>
                <c:pt idx="7">
                  <c:v>924330.96</c:v>
                </c:pt>
                <c:pt idx="8">
                  <c:v>840781.7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1772630.66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7906992"/>
        <c:axId val="87907552"/>
        <c:axId val="0"/>
      </c:bar3DChart>
      <c:catAx>
        <c:axId val="8790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907552"/>
        <c:crosses val="autoZero"/>
        <c:auto val="1"/>
        <c:lblAlgn val="ctr"/>
        <c:lblOffset val="100"/>
        <c:noMultiLvlLbl val="0"/>
      </c:catAx>
      <c:valAx>
        <c:axId val="8790755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8790699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93</xdr:row>
      <xdr:rowOff>3175</xdr:rowOff>
    </xdr:from>
    <xdr:to>
      <xdr:col>2</xdr:col>
      <xdr:colOff>709084</xdr:colOff>
      <xdr:row>111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93</xdr:row>
      <xdr:rowOff>42333</xdr:rowOff>
    </xdr:from>
    <xdr:to>
      <xdr:col>10</xdr:col>
      <xdr:colOff>306917</xdr:colOff>
      <xdr:row>111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abSelected="1" zoomScale="90" zoomScaleNormal="90" workbookViewId="0">
      <pane xSplit="1" ySplit="4" topLeftCell="B83" activePane="bottomRight" state="frozen"/>
      <selection pane="topRight" activeCell="B1" sqref="B1"/>
      <selection pane="bottomLeft" activeCell="A4" sqref="A4"/>
      <selection pane="bottomRight" activeCell="J87" sqref="J87"/>
    </sheetView>
  </sheetViews>
  <sheetFormatPr defaultRowHeight="15" x14ac:dyDescent="0.25"/>
  <cols>
    <col min="1" max="1" width="65.85546875" customWidth="1"/>
    <col min="2" max="3" width="12.42578125" bestFit="1" customWidth="1"/>
    <col min="4" max="4" width="12.42578125" customWidth="1"/>
    <col min="5" max="5" width="13.5703125" bestFit="1" customWidth="1"/>
    <col min="6" max="6" width="13.5703125" customWidth="1"/>
    <col min="7" max="7" width="13.5703125" bestFit="1" customWidth="1"/>
    <col min="8" max="8" width="12.42578125" customWidth="1"/>
    <col min="9" max="9" width="11.42578125" bestFit="1" customWidth="1"/>
    <col min="10" max="10" width="12.140625" customWidth="1"/>
    <col min="11" max="11" width="15" bestFit="1" customWidth="1"/>
    <col min="12" max="12" width="14.140625" bestFit="1" customWidth="1"/>
    <col min="13" max="15" width="12" bestFit="1" customWidth="1"/>
    <col min="16" max="16" width="12.7109375" customWidth="1"/>
    <col min="17" max="17" width="12" bestFit="1" customWidth="1"/>
    <col min="18" max="18" width="12.140625" bestFit="1" customWidth="1"/>
    <col min="19" max="19" width="12" bestFit="1" customWidth="1"/>
    <col min="20" max="20" width="13" bestFit="1" customWidth="1"/>
  </cols>
  <sheetData>
    <row r="1" spans="1:20" ht="19.5" thickBot="1" x14ac:dyDescent="0.3">
      <c r="A1" s="36" t="s">
        <v>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1.75" thickBot="1" x14ac:dyDescent="0.3">
      <c r="A2" s="35" t="s">
        <v>67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16" t="s">
        <v>21</v>
      </c>
    </row>
    <row r="3" spans="1:20" ht="21.75" thickBot="1" x14ac:dyDescent="0.3">
      <c r="A3" s="29" t="s">
        <v>20</v>
      </c>
      <c r="B3" s="31">
        <v>2011</v>
      </c>
      <c r="C3" s="31">
        <v>2012</v>
      </c>
      <c r="D3" s="31">
        <v>2013</v>
      </c>
      <c r="E3" s="31">
        <v>2014</v>
      </c>
      <c r="F3" s="31">
        <v>2015</v>
      </c>
      <c r="G3" s="31">
        <v>2016</v>
      </c>
      <c r="H3" s="33">
        <v>2017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15.75" thickBot="1" x14ac:dyDescent="0.3">
      <c r="A4" s="30"/>
      <c r="B4" s="32"/>
      <c r="C4" s="32"/>
      <c r="D4" s="32"/>
      <c r="E4" s="32"/>
      <c r="F4" s="32"/>
      <c r="G4" s="32"/>
      <c r="H4" s="25" t="s">
        <v>69</v>
      </c>
      <c r="I4" s="8" t="s">
        <v>70</v>
      </c>
      <c r="J4" s="8" t="s">
        <v>19</v>
      </c>
      <c r="K4" s="8" t="s">
        <v>18</v>
      </c>
      <c r="L4" s="8" t="s">
        <v>17</v>
      </c>
      <c r="M4" s="8" t="s">
        <v>16</v>
      </c>
      <c r="N4" s="8" t="s">
        <v>15</v>
      </c>
      <c r="O4" s="8" t="s">
        <v>14</v>
      </c>
      <c r="P4" s="8" t="s">
        <v>13</v>
      </c>
      <c r="Q4" s="8" t="s">
        <v>12</v>
      </c>
      <c r="R4" s="8" t="s">
        <v>11</v>
      </c>
      <c r="S4" s="8" t="s">
        <v>10</v>
      </c>
      <c r="T4" s="7" t="s">
        <v>73</v>
      </c>
    </row>
    <row r="5" spans="1:20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14">
        <f>SUM(I5:S5)</f>
        <v>0</v>
      </c>
    </row>
    <row r="6" spans="1:20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14">
        <f>SUM(I6:S6)</f>
        <v>0</v>
      </c>
    </row>
    <row r="7" spans="1:20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14">
        <f t="shared" ref="T7:T12" si="0">SUM(I7:S7)</f>
        <v>0</v>
      </c>
    </row>
    <row r="8" spans="1:20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14">
        <f t="shared" si="0"/>
        <v>0</v>
      </c>
    </row>
    <row r="9" spans="1:20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14">
        <f t="shared" si="0"/>
        <v>0</v>
      </c>
    </row>
    <row r="10" spans="1:20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14">
        <f t="shared" si="0"/>
        <v>0</v>
      </c>
    </row>
    <row r="11" spans="1:20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14">
        <f t="shared" si="0"/>
        <v>0</v>
      </c>
    </row>
    <row r="12" spans="1:20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14">
        <f t="shared" si="0"/>
        <v>0</v>
      </c>
    </row>
    <row r="13" spans="1:20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14">
        <f>SUM(H13:S13)</f>
        <v>0</v>
      </c>
    </row>
    <row r="14" spans="1:20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14">
        <f t="shared" ref="T14:T66" si="1">SUM(H14:S14)</f>
        <v>0</v>
      </c>
    </row>
    <row r="15" spans="1:20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14">
        <f t="shared" si="1"/>
        <v>0</v>
      </c>
    </row>
    <row r="16" spans="1:20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14">
        <f t="shared" si="1"/>
        <v>0</v>
      </c>
    </row>
    <row r="17" spans="1:20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14">
        <f t="shared" si="1"/>
        <v>0</v>
      </c>
    </row>
    <row r="18" spans="1:20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14">
        <f t="shared" si="1"/>
        <v>0</v>
      </c>
    </row>
    <row r="19" spans="1:20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14">
        <f t="shared" si="1"/>
        <v>0</v>
      </c>
    </row>
    <row r="20" spans="1:20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14">
        <f t="shared" si="1"/>
        <v>0</v>
      </c>
    </row>
    <row r="21" spans="1:20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14">
        <f t="shared" si="1"/>
        <v>0</v>
      </c>
    </row>
    <row r="22" spans="1:20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14">
        <f t="shared" si="1"/>
        <v>0</v>
      </c>
    </row>
    <row r="23" spans="1:20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14">
        <f t="shared" si="1"/>
        <v>0</v>
      </c>
    </row>
    <row r="24" spans="1:20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3">
        <v>1136.52</v>
      </c>
      <c r="I24" s="23">
        <v>0</v>
      </c>
      <c r="J24" s="23">
        <v>2000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14">
        <f t="shared" si="1"/>
        <v>3136.52</v>
      </c>
    </row>
    <row r="25" spans="1:20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14">
        <f t="shared" si="1"/>
        <v>0</v>
      </c>
    </row>
    <row r="26" spans="1:20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3">
        <v>0</v>
      </c>
      <c r="I26" s="23">
        <v>1000</v>
      </c>
      <c r="J26" s="23">
        <v>10228.68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14">
        <f t="shared" ref="T26" si="2">SUM(H26:S26)</f>
        <v>11228.68</v>
      </c>
    </row>
    <row r="27" spans="1:20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14">
        <f t="shared" si="1"/>
        <v>0</v>
      </c>
    </row>
    <row r="28" spans="1:20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14">
        <f t="shared" si="1"/>
        <v>0</v>
      </c>
    </row>
    <row r="29" spans="1:20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14">
        <f t="shared" si="1"/>
        <v>0</v>
      </c>
    </row>
    <row r="30" spans="1:20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14">
        <f t="shared" ref="T30" si="3">SUM(H30:S30)</f>
        <v>0</v>
      </c>
    </row>
    <row r="31" spans="1:20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14">
        <f t="shared" si="1"/>
        <v>0</v>
      </c>
    </row>
    <row r="32" spans="1:20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14">
        <f t="shared" si="1"/>
        <v>0</v>
      </c>
    </row>
    <row r="33" spans="1:20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14">
        <f t="shared" si="1"/>
        <v>0</v>
      </c>
    </row>
    <row r="34" spans="1:20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14">
        <f t="shared" si="1"/>
        <v>0</v>
      </c>
    </row>
    <row r="35" spans="1:20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14">
        <f t="shared" si="1"/>
        <v>0</v>
      </c>
    </row>
    <row r="36" spans="1:20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14">
        <f t="shared" si="1"/>
        <v>0</v>
      </c>
    </row>
    <row r="37" spans="1:20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14">
        <f t="shared" si="1"/>
        <v>0</v>
      </c>
    </row>
    <row r="38" spans="1:20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3">
        <v>0</v>
      </c>
      <c r="I38" s="23">
        <v>28184.32</v>
      </c>
      <c r="J38" s="23">
        <v>3409.56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14">
        <f t="shared" si="1"/>
        <v>31593.88</v>
      </c>
    </row>
    <row r="39" spans="1:20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3">
        <v>4546.08</v>
      </c>
      <c r="I39" s="23">
        <v>13641.6</v>
      </c>
      <c r="J39" s="23">
        <v>4136.5200000000004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14">
        <f t="shared" si="1"/>
        <v>22324.2</v>
      </c>
    </row>
    <row r="40" spans="1:20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14">
        <f t="shared" si="1"/>
        <v>0</v>
      </c>
    </row>
    <row r="41" spans="1:20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14">
        <f t="shared" si="1"/>
        <v>0</v>
      </c>
    </row>
    <row r="42" spans="1:20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14">
        <f t="shared" si="1"/>
        <v>0</v>
      </c>
    </row>
    <row r="43" spans="1:20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14">
        <f t="shared" si="1"/>
        <v>0</v>
      </c>
    </row>
    <row r="44" spans="1:20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14">
        <f t="shared" si="1"/>
        <v>0</v>
      </c>
    </row>
    <row r="45" spans="1:20" x14ac:dyDescent="0.25">
      <c r="A45" s="5" t="s">
        <v>29</v>
      </c>
      <c r="B45" s="18">
        <v>3700</v>
      </c>
      <c r="C45" s="18">
        <v>40400</v>
      </c>
      <c r="D45" s="18">
        <v>26000</v>
      </c>
      <c r="E45" s="18">
        <v>37500</v>
      </c>
      <c r="F45" s="18">
        <v>117433.84</v>
      </c>
      <c r="G45" s="24">
        <v>57805.16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14">
        <f t="shared" si="1"/>
        <v>0</v>
      </c>
    </row>
    <row r="46" spans="1:20" x14ac:dyDescent="0.25">
      <c r="A46" s="5" t="s">
        <v>77</v>
      </c>
      <c r="B46" s="18"/>
      <c r="C46" s="18"/>
      <c r="D46" s="18"/>
      <c r="E46" s="18"/>
      <c r="F46" s="18"/>
      <c r="G46" s="24">
        <v>70783.17</v>
      </c>
      <c r="H46" s="23">
        <v>0</v>
      </c>
      <c r="I46" s="23">
        <v>4546.08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14">
        <f t="shared" ref="T46:T47" si="4">SUM(H46:S46)</f>
        <v>4546.08</v>
      </c>
    </row>
    <row r="47" spans="1:20" x14ac:dyDescent="0.25">
      <c r="A47" s="5" t="s">
        <v>78</v>
      </c>
      <c r="B47" s="18">
        <v>17800</v>
      </c>
      <c r="C47" s="18">
        <v>11400</v>
      </c>
      <c r="D47" s="22">
        <v>26400</v>
      </c>
      <c r="E47" s="22">
        <v>15000</v>
      </c>
      <c r="F47" s="22">
        <v>6273.04</v>
      </c>
      <c r="G47" s="24">
        <v>97959.08</v>
      </c>
      <c r="H47" s="23">
        <v>5682.6</v>
      </c>
      <c r="I47" s="23">
        <v>0</v>
      </c>
      <c r="J47" s="23">
        <v>11365.2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14">
        <f t="shared" si="4"/>
        <v>17047.800000000003</v>
      </c>
    </row>
    <row r="48" spans="1:20" x14ac:dyDescent="0.25">
      <c r="A48" s="5" t="s">
        <v>79</v>
      </c>
      <c r="B48" s="18"/>
      <c r="C48" s="18"/>
      <c r="D48" s="22"/>
      <c r="E48" s="22"/>
      <c r="F48" s="22"/>
      <c r="G48" s="24">
        <v>63866.92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14">
        <f t="shared" si="1"/>
        <v>0</v>
      </c>
    </row>
    <row r="49" spans="1:20" x14ac:dyDescent="0.25">
      <c r="A49" s="5" t="s">
        <v>28</v>
      </c>
      <c r="B49" s="18"/>
      <c r="C49" s="18">
        <v>34000</v>
      </c>
      <c r="D49" s="18">
        <v>800</v>
      </c>
      <c r="E49" s="18">
        <v>5000</v>
      </c>
      <c r="F49" s="18">
        <v>6000</v>
      </c>
      <c r="G49" s="24">
        <v>14023.9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14">
        <f t="shared" si="1"/>
        <v>0</v>
      </c>
    </row>
    <row r="50" spans="1:20" x14ac:dyDescent="0.25">
      <c r="A50" s="5" t="s">
        <v>47</v>
      </c>
      <c r="B50" s="18">
        <v>4000</v>
      </c>
      <c r="C50" s="18"/>
      <c r="D50" s="24">
        <v>0</v>
      </c>
      <c r="E50" s="24">
        <v>6000</v>
      </c>
      <c r="F50" s="24" t="s">
        <v>74</v>
      </c>
      <c r="G50" s="24" t="s">
        <v>74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14">
        <f t="shared" si="1"/>
        <v>0</v>
      </c>
    </row>
    <row r="51" spans="1:20" x14ac:dyDescent="0.25">
      <c r="A51" s="5" t="s">
        <v>27</v>
      </c>
      <c r="B51" s="18">
        <v>27900</v>
      </c>
      <c r="C51" s="18">
        <v>36800</v>
      </c>
      <c r="D51" s="18">
        <v>53500</v>
      </c>
      <c r="E51" s="18">
        <v>51400</v>
      </c>
      <c r="F51" s="18">
        <v>267954.90000000002</v>
      </c>
      <c r="G51" s="24">
        <v>214428.48</v>
      </c>
      <c r="H51" s="23">
        <v>9092.16</v>
      </c>
      <c r="I51" s="23">
        <v>2273.04</v>
      </c>
      <c r="J51" s="23">
        <v>30047.8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14">
        <f t="shared" si="1"/>
        <v>41413</v>
      </c>
    </row>
    <row r="52" spans="1:20" x14ac:dyDescent="0.25">
      <c r="A52" s="5" t="s">
        <v>51</v>
      </c>
      <c r="B52" s="18"/>
      <c r="C52" s="18"/>
      <c r="D52" s="23">
        <v>0</v>
      </c>
      <c r="E52" s="23">
        <v>3900</v>
      </c>
      <c r="F52" s="23">
        <v>29638.240000000002</v>
      </c>
      <c r="G52" s="24"/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14">
        <f t="shared" si="1"/>
        <v>0</v>
      </c>
    </row>
    <row r="53" spans="1:20" x14ac:dyDescent="0.25">
      <c r="A53" s="5" t="s">
        <v>30</v>
      </c>
      <c r="B53" s="18"/>
      <c r="C53" s="18">
        <v>4000</v>
      </c>
      <c r="D53" s="24">
        <v>0</v>
      </c>
      <c r="E53" s="24">
        <v>1800</v>
      </c>
      <c r="F53" s="24">
        <v>4000</v>
      </c>
      <c r="G53" s="24" t="s">
        <v>74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14">
        <f t="shared" si="1"/>
        <v>0</v>
      </c>
    </row>
    <row r="54" spans="1:20" x14ac:dyDescent="0.25">
      <c r="A54" s="5" t="s">
        <v>80</v>
      </c>
      <c r="B54" s="18">
        <v>54800</v>
      </c>
      <c r="C54" s="18">
        <v>37300</v>
      </c>
      <c r="D54" s="22">
        <v>31500</v>
      </c>
      <c r="E54" s="22">
        <v>30500</v>
      </c>
      <c r="F54" s="22">
        <v>13977.82</v>
      </c>
      <c r="G54" s="24">
        <v>12582.6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14">
        <f>SUM(H54:S54)</f>
        <v>0</v>
      </c>
    </row>
    <row r="55" spans="1:20" x14ac:dyDescent="0.25">
      <c r="A55" s="5" t="s">
        <v>68</v>
      </c>
      <c r="B55" s="18"/>
      <c r="C55" s="18"/>
      <c r="D55" s="22">
        <v>39700</v>
      </c>
      <c r="E55" s="22">
        <v>171700</v>
      </c>
      <c r="F55" s="22">
        <v>15804.78</v>
      </c>
      <c r="G55" s="24">
        <v>13319.12</v>
      </c>
      <c r="H55" s="23">
        <v>0</v>
      </c>
      <c r="I55" s="23">
        <v>0</v>
      </c>
      <c r="J55" s="23">
        <v>4546.08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14">
        <f t="shared" si="1"/>
        <v>4546.08</v>
      </c>
    </row>
    <row r="56" spans="1:20" x14ac:dyDescent="0.25">
      <c r="A56" s="5" t="s">
        <v>26</v>
      </c>
      <c r="B56" s="18">
        <v>800</v>
      </c>
      <c r="C56" s="18">
        <v>400</v>
      </c>
      <c r="D56" s="24">
        <v>0</v>
      </c>
      <c r="E56" s="24" t="s">
        <v>74</v>
      </c>
      <c r="F56" s="24">
        <v>4000</v>
      </c>
      <c r="G56" s="24" t="s">
        <v>74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14">
        <f t="shared" si="1"/>
        <v>0</v>
      </c>
    </row>
    <row r="57" spans="1:20" x14ac:dyDescent="0.25">
      <c r="A57" s="5" t="s">
        <v>39</v>
      </c>
      <c r="B57" s="18">
        <v>5400</v>
      </c>
      <c r="C57" s="18">
        <v>1500</v>
      </c>
      <c r="D57" s="23">
        <v>0</v>
      </c>
      <c r="E57" s="23" t="s">
        <v>74</v>
      </c>
      <c r="F57" s="23" t="s">
        <v>74</v>
      </c>
      <c r="G57" s="24">
        <v>1136.52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14">
        <f t="shared" si="1"/>
        <v>0</v>
      </c>
    </row>
    <row r="58" spans="1:20" x14ac:dyDescent="0.25">
      <c r="A58" s="5" t="s">
        <v>25</v>
      </c>
      <c r="B58" s="18">
        <v>28100</v>
      </c>
      <c r="C58" s="18">
        <v>8800</v>
      </c>
      <c r="D58" s="18">
        <v>15700</v>
      </c>
      <c r="E58" s="18">
        <v>3800</v>
      </c>
      <c r="F58" s="24" t="s">
        <v>74</v>
      </c>
      <c r="G58" s="24" t="s">
        <v>74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14">
        <f t="shared" si="1"/>
        <v>0</v>
      </c>
    </row>
    <row r="59" spans="1:20" x14ac:dyDescent="0.25">
      <c r="A59" s="5" t="s">
        <v>46</v>
      </c>
      <c r="B59" s="18">
        <v>2100</v>
      </c>
      <c r="C59" s="18"/>
      <c r="D59" s="24">
        <v>0</v>
      </c>
      <c r="E59" s="24" t="s">
        <v>74</v>
      </c>
      <c r="F59" s="24" t="s">
        <v>74</v>
      </c>
      <c r="G59" s="24" t="s">
        <v>74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14">
        <f t="shared" si="1"/>
        <v>0</v>
      </c>
    </row>
    <row r="60" spans="1:20" x14ac:dyDescent="0.25">
      <c r="A60" s="5" t="s">
        <v>41</v>
      </c>
      <c r="B60" s="18">
        <v>7100</v>
      </c>
      <c r="C60" s="18"/>
      <c r="D60" s="18">
        <v>5400</v>
      </c>
      <c r="E60" s="18">
        <v>3600</v>
      </c>
      <c r="F60" s="18">
        <v>7903.25</v>
      </c>
      <c r="G60" s="24" t="s">
        <v>74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14">
        <f t="shared" si="1"/>
        <v>0</v>
      </c>
    </row>
    <row r="61" spans="1:20" x14ac:dyDescent="0.25">
      <c r="A61" s="5" t="s">
        <v>40</v>
      </c>
      <c r="B61" s="18">
        <v>7500</v>
      </c>
      <c r="C61" s="18"/>
      <c r="D61" s="18">
        <v>2000</v>
      </c>
      <c r="E61" s="18">
        <v>1600</v>
      </c>
      <c r="F61" s="24" t="s">
        <v>74</v>
      </c>
      <c r="G61" s="24" t="s">
        <v>74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14">
        <f t="shared" si="1"/>
        <v>0</v>
      </c>
    </row>
    <row r="62" spans="1:20" x14ac:dyDescent="0.25">
      <c r="A62" s="5" t="s">
        <v>24</v>
      </c>
      <c r="B62" s="18">
        <v>5000</v>
      </c>
      <c r="C62" s="18">
        <v>500</v>
      </c>
      <c r="D62" s="18">
        <v>4000</v>
      </c>
      <c r="E62" s="18" t="s">
        <v>74</v>
      </c>
      <c r="F62" s="24" t="s">
        <v>74</v>
      </c>
      <c r="G62" s="24">
        <v>2841.3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14">
        <f t="shared" si="1"/>
        <v>0</v>
      </c>
    </row>
    <row r="63" spans="1:20" x14ac:dyDescent="0.25">
      <c r="A63" s="5" t="s">
        <v>3</v>
      </c>
      <c r="B63" s="18">
        <v>464400</v>
      </c>
      <c r="C63" s="18">
        <v>39574.5</v>
      </c>
      <c r="D63" s="18">
        <v>14800</v>
      </c>
      <c r="E63" s="18">
        <v>13600</v>
      </c>
      <c r="F63" s="24" t="s">
        <v>74</v>
      </c>
      <c r="G63" s="24" t="s">
        <v>74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14">
        <f t="shared" si="1"/>
        <v>0</v>
      </c>
    </row>
    <row r="64" spans="1:20" x14ac:dyDescent="0.25">
      <c r="A64" s="5" t="s">
        <v>23</v>
      </c>
      <c r="C64" s="18">
        <v>400</v>
      </c>
      <c r="D64" s="18">
        <v>23600</v>
      </c>
      <c r="E64" s="18">
        <v>3000</v>
      </c>
      <c r="F64" s="18">
        <v>4200</v>
      </c>
      <c r="G64" s="24" t="s">
        <v>74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14">
        <f t="shared" si="1"/>
        <v>0</v>
      </c>
    </row>
    <row r="65" spans="1:20" x14ac:dyDescent="0.25">
      <c r="A65" s="5" t="s">
        <v>2</v>
      </c>
      <c r="B65" s="18">
        <v>341250</v>
      </c>
      <c r="C65" s="18">
        <v>232794.06</v>
      </c>
      <c r="D65" s="18">
        <v>280153.82</v>
      </c>
      <c r="E65" s="18">
        <v>460260.1</v>
      </c>
      <c r="F65" s="18">
        <v>1570836.39</v>
      </c>
      <c r="G65" s="24">
        <v>532128.92000000004</v>
      </c>
      <c r="H65" s="23">
        <v>2273.04</v>
      </c>
      <c r="I65" s="23">
        <v>1136.52</v>
      </c>
      <c r="J65" s="23">
        <v>119182.69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14">
        <f t="shared" si="1"/>
        <v>122592.25</v>
      </c>
    </row>
    <row r="66" spans="1:20" x14ac:dyDescent="0.25">
      <c r="A66" s="3" t="s">
        <v>1</v>
      </c>
      <c r="B66" s="15">
        <f t="shared" ref="B66:N66" si="5">SUM(B5:B65)</f>
        <v>1528442.62</v>
      </c>
      <c r="C66" s="15">
        <f t="shared" si="5"/>
        <v>1020189.5900000001</v>
      </c>
      <c r="D66" s="15">
        <f t="shared" si="5"/>
        <v>955160.44</v>
      </c>
      <c r="E66" s="15">
        <f t="shared" si="5"/>
        <v>1276425.5299999998</v>
      </c>
      <c r="F66" s="15">
        <f t="shared" ref="F66" si="6">SUM(F5:F65)</f>
        <v>2644178.8099999996</v>
      </c>
      <c r="G66" s="15">
        <f t="shared" si="5"/>
        <v>1648289.3900000006</v>
      </c>
      <c r="H66" s="15">
        <f t="shared" si="5"/>
        <v>22730.400000000001</v>
      </c>
      <c r="I66" s="15">
        <f t="shared" si="5"/>
        <v>50781.56</v>
      </c>
      <c r="J66" s="15">
        <f t="shared" si="5"/>
        <v>184916.53</v>
      </c>
      <c r="K66" s="15">
        <f t="shared" si="5"/>
        <v>0</v>
      </c>
      <c r="L66" s="15">
        <f t="shared" si="5"/>
        <v>0</v>
      </c>
      <c r="M66" s="15">
        <f t="shared" si="5"/>
        <v>0</v>
      </c>
      <c r="N66" s="15">
        <f t="shared" si="5"/>
        <v>0</v>
      </c>
      <c r="O66" s="15">
        <f>SUM(O12:O65)</f>
        <v>0</v>
      </c>
      <c r="P66" s="15">
        <f>SUM(P5:P65)</f>
        <v>0</v>
      </c>
      <c r="Q66" s="15">
        <f>SUM(Q5:Q65)</f>
        <v>0</v>
      </c>
      <c r="R66" s="15">
        <f>SUM(R5:R65)</f>
        <v>0</v>
      </c>
      <c r="S66" s="15">
        <f>SUM(S5:S65)</f>
        <v>0</v>
      </c>
      <c r="T66" s="14">
        <f t="shared" si="1"/>
        <v>258428.49</v>
      </c>
    </row>
    <row r="67" spans="1:20" s="6" customFormat="1" x14ac:dyDescent="0.25">
      <c r="A67" s="2" t="s">
        <v>0</v>
      </c>
      <c r="B67" s="2"/>
      <c r="C67" s="2"/>
      <c r="D67" s="2"/>
      <c r="E67" s="2"/>
      <c r="F67" s="2"/>
      <c r="G67" s="26"/>
      <c r="H67" s="2"/>
      <c r="I67" s="11"/>
      <c r="J67" s="11"/>
      <c r="K67" s="11"/>
      <c r="L67" s="11"/>
      <c r="M67" s="11"/>
      <c r="N67" s="11"/>
      <c r="O67" s="11"/>
      <c r="P67" s="11"/>
      <c r="Q67" s="11"/>
      <c r="R67" s="10"/>
      <c r="S67" s="10"/>
      <c r="T67" s="13"/>
    </row>
    <row r="68" spans="1:20" s="6" customFormat="1" x14ac:dyDescent="0.25">
      <c r="A68" s="12"/>
      <c r="B68" s="12"/>
      <c r="C68" s="12"/>
      <c r="D68" s="12"/>
      <c r="E68" s="12"/>
      <c r="F68" s="12"/>
      <c r="G68" s="27"/>
      <c r="H68" s="12"/>
      <c r="I68" s="11"/>
      <c r="J68" s="11"/>
      <c r="K68" s="11"/>
      <c r="L68" s="11"/>
      <c r="M68" s="11"/>
      <c r="N68" s="11"/>
      <c r="O68" s="11"/>
      <c r="P68" s="11"/>
      <c r="Q68" s="11"/>
      <c r="R68" s="10"/>
      <c r="S68" s="10"/>
      <c r="T68" s="9"/>
    </row>
    <row r="69" spans="1:20" s="6" customFormat="1" ht="21.75" thickBot="1" x14ac:dyDescent="0.3">
      <c r="A69" s="35" t="s">
        <v>22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16" t="s">
        <v>21</v>
      </c>
    </row>
    <row r="70" spans="1:20" s="6" customFormat="1" ht="21.75" thickBot="1" x14ac:dyDescent="0.3">
      <c r="A70" s="29" t="s">
        <v>20</v>
      </c>
      <c r="B70" s="31">
        <v>2011</v>
      </c>
      <c r="C70" s="31">
        <v>2012</v>
      </c>
      <c r="D70" s="31">
        <v>2013</v>
      </c>
      <c r="E70" s="31">
        <v>2014</v>
      </c>
      <c r="F70" s="31">
        <v>2015</v>
      </c>
      <c r="G70" s="31">
        <v>2016</v>
      </c>
      <c r="H70" s="33">
        <v>2017</v>
      </c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1:20" s="6" customFormat="1" ht="15.75" thickBot="1" x14ac:dyDescent="0.3">
      <c r="A71" s="30"/>
      <c r="B71" s="32"/>
      <c r="C71" s="32"/>
      <c r="D71" s="32"/>
      <c r="E71" s="32"/>
      <c r="F71" s="32"/>
      <c r="G71" s="32"/>
      <c r="H71" s="25" t="s">
        <v>69</v>
      </c>
      <c r="I71" s="8" t="s">
        <v>70</v>
      </c>
      <c r="J71" s="8" t="s">
        <v>19</v>
      </c>
      <c r="K71" s="8" t="s">
        <v>18</v>
      </c>
      <c r="L71" s="8" t="s">
        <v>17</v>
      </c>
      <c r="M71" s="8" t="s">
        <v>16</v>
      </c>
      <c r="N71" s="8" t="s">
        <v>15</v>
      </c>
      <c r="O71" s="8" t="s">
        <v>14</v>
      </c>
      <c r="P71" s="8" t="s">
        <v>13</v>
      </c>
      <c r="Q71" s="8" t="s">
        <v>12</v>
      </c>
      <c r="R71" s="8" t="s">
        <v>11</v>
      </c>
      <c r="S71" s="8" t="s">
        <v>10</v>
      </c>
      <c r="T71" s="7" t="s">
        <v>73</v>
      </c>
    </row>
    <row r="72" spans="1:20" s="6" customFormat="1" x14ac:dyDescent="0.25">
      <c r="A72" s="5" t="s">
        <v>9</v>
      </c>
      <c r="B72" s="17"/>
      <c r="C72" s="17">
        <v>50409</v>
      </c>
      <c r="D72" s="28" t="s">
        <v>74</v>
      </c>
      <c r="E72" s="28" t="s">
        <v>74</v>
      </c>
      <c r="F72" s="28" t="s">
        <v>74</v>
      </c>
      <c r="G72" s="28" t="s">
        <v>74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4">
        <f>SUM(H72:S72)</f>
        <v>0</v>
      </c>
    </row>
    <row r="73" spans="1:20" s="6" customFormat="1" x14ac:dyDescent="0.25">
      <c r="A73" s="5" t="s">
        <v>86</v>
      </c>
      <c r="B73" s="17"/>
      <c r="C73" s="17">
        <v>50409</v>
      </c>
      <c r="D73" s="28" t="s">
        <v>74</v>
      </c>
      <c r="E73" s="28" t="s">
        <v>74</v>
      </c>
      <c r="F73" s="28" t="s">
        <v>74</v>
      </c>
      <c r="G73" s="28">
        <v>5.76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4">
        <f>SUM(H73:S73)</f>
        <v>0</v>
      </c>
    </row>
    <row r="74" spans="1:20" x14ac:dyDescent="0.25">
      <c r="A74" s="5" t="s">
        <v>8</v>
      </c>
      <c r="B74" s="17">
        <v>101756.44</v>
      </c>
      <c r="C74" s="17">
        <v>343398.28</v>
      </c>
      <c r="D74" s="17">
        <v>669783.38</v>
      </c>
      <c r="E74" s="17">
        <v>164112.51</v>
      </c>
      <c r="F74" s="17">
        <v>414358.96</v>
      </c>
      <c r="G74" s="28">
        <v>273852.94</v>
      </c>
      <c r="H74" s="23">
        <v>0</v>
      </c>
      <c r="I74" s="23">
        <v>115181.79</v>
      </c>
      <c r="J74" s="23">
        <v>8899.6200000000008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4">
        <f t="shared" ref="T74:T87" si="7">SUM(H74:S74)</f>
        <v>124081.40999999999</v>
      </c>
    </row>
    <row r="75" spans="1:20" x14ac:dyDescent="0.25">
      <c r="A75" s="5" t="s">
        <v>7</v>
      </c>
      <c r="B75" s="17">
        <v>235442.1</v>
      </c>
      <c r="C75" s="17">
        <v>861158.97</v>
      </c>
      <c r="D75" s="17">
        <v>401979.51</v>
      </c>
      <c r="E75" s="17">
        <v>1479311.62</v>
      </c>
      <c r="F75" s="17">
        <v>32738.68</v>
      </c>
      <c r="G75" s="28" t="s">
        <v>74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4">
        <f t="shared" si="7"/>
        <v>0</v>
      </c>
    </row>
    <row r="76" spans="1:20" x14ac:dyDescent="0.25">
      <c r="A76" s="5" t="s">
        <v>49</v>
      </c>
      <c r="B76" s="17"/>
      <c r="C76" s="17"/>
      <c r="D76" s="17">
        <v>116281.44</v>
      </c>
      <c r="E76" s="17">
        <v>1693833.56</v>
      </c>
      <c r="F76" s="17">
        <v>423822.68</v>
      </c>
      <c r="G76" s="28" t="s">
        <v>74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4">
        <f t="shared" si="7"/>
        <v>0</v>
      </c>
    </row>
    <row r="77" spans="1:20" x14ac:dyDescent="0.25">
      <c r="A77" s="5" t="s">
        <v>6</v>
      </c>
      <c r="B77" s="17">
        <v>98387.8</v>
      </c>
      <c r="C77" s="17">
        <v>51835.34</v>
      </c>
      <c r="D77" s="17">
        <v>115794.65</v>
      </c>
      <c r="E77" s="17">
        <v>279413.05</v>
      </c>
      <c r="F77" s="17">
        <v>104078.62</v>
      </c>
      <c r="G77" s="28" t="s">
        <v>74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4">
        <f t="shared" si="7"/>
        <v>0</v>
      </c>
    </row>
    <row r="78" spans="1:20" x14ac:dyDescent="0.25">
      <c r="A78" s="5" t="s">
        <v>5</v>
      </c>
      <c r="B78" s="17"/>
      <c r="C78" s="17">
        <v>23659.5</v>
      </c>
      <c r="D78" s="17">
        <v>11405.7</v>
      </c>
      <c r="E78" s="17">
        <v>604174.06999999995</v>
      </c>
      <c r="F78" s="17">
        <v>163529.89000000001</v>
      </c>
      <c r="G78" s="28" t="s">
        <v>74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4">
        <f t="shared" si="7"/>
        <v>0</v>
      </c>
    </row>
    <row r="79" spans="1:20" x14ac:dyDescent="0.25">
      <c r="A79" s="5" t="s">
        <v>4</v>
      </c>
      <c r="B79" s="17">
        <v>1443</v>
      </c>
      <c r="C79" s="17">
        <v>1200</v>
      </c>
      <c r="D79" s="17">
        <v>8000</v>
      </c>
      <c r="E79" s="23" t="s">
        <v>74</v>
      </c>
      <c r="F79" s="23" t="s">
        <v>74</v>
      </c>
      <c r="G79" s="28">
        <v>229750.8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4">
        <f t="shared" si="7"/>
        <v>0</v>
      </c>
    </row>
    <row r="80" spans="1:20" x14ac:dyDescent="0.25">
      <c r="A80" s="5" t="s">
        <v>84</v>
      </c>
      <c r="B80" s="17"/>
      <c r="C80" s="17"/>
      <c r="D80" s="17"/>
      <c r="E80" s="17"/>
      <c r="F80" s="17"/>
      <c r="G80" s="28">
        <v>618526.18000000005</v>
      </c>
      <c r="H80" s="23">
        <v>0</v>
      </c>
      <c r="I80" s="23">
        <v>25000</v>
      </c>
      <c r="J80" s="23">
        <v>31900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4">
        <f t="shared" ref="T80" si="8">SUM(H80:S80)</f>
        <v>56900</v>
      </c>
    </row>
    <row r="81" spans="1:20" x14ac:dyDescent="0.25">
      <c r="A81" s="5" t="s">
        <v>82</v>
      </c>
      <c r="B81" s="17"/>
      <c r="C81" s="17"/>
      <c r="D81" s="17"/>
      <c r="E81" s="17"/>
      <c r="F81" s="17"/>
      <c r="G81" s="28">
        <v>1135295.58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4">
        <f t="shared" ref="T81" si="9">SUM(H81:S81)</f>
        <v>0</v>
      </c>
    </row>
    <row r="82" spans="1:20" x14ac:dyDescent="0.25">
      <c r="A82" s="5" t="s">
        <v>42</v>
      </c>
      <c r="B82" s="17"/>
      <c r="C82" s="17"/>
      <c r="D82" s="17">
        <v>2000</v>
      </c>
      <c r="E82" s="23" t="s">
        <v>74</v>
      </c>
      <c r="F82" s="23" t="s">
        <v>74</v>
      </c>
      <c r="G82" s="28" t="s">
        <v>74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4">
        <f t="shared" si="7"/>
        <v>0</v>
      </c>
    </row>
    <row r="83" spans="1:20" x14ac:dyDescent="0.25">
      <c r="A83" s="5" t="s">
        <v>51</v>
      </c>
      <c r="B83" s="17"/>
      <c r="C83" s="17"/>
      <c r="D83" s="17">
        <v>482.5</v>
      </c>
      <c r="E83" s="23" t="s">
        <v>74</v>
      </c>
      <c r="F83" s="23" t="s">
        <v>74</v>
      </c>
      <c r="G83" s="28" t="s">
        <v>74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4">
        <f t="shared" si="7"/>
        <v>0</v>
      </c>
    </row>
    <row r="84" spans="1:20" x14ac:dyDescent="0.25">
      <c r="A84" s="5" t="s">
        <v>68</v>
      </c>
      <c r="B84" s="17"/>
      <c r="C84" s="17"/>
      <c r="D84" s="28" t="s">
        <v>74</v>
      </c>
      <c r="E84" s="28">
        <v>800</v>
      </c>
      <c r="F84" s="23" t="s">
        <v>74</v>
      </c>
      <c r="G84" s="28" t="s">
        <v>74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4">
        <f t="shared" si="7"/>
        <v>0</v>
      </c>
    </row>
    <row r="85" spans="1:20" x14ac:dyDescent="0.25">
      <c r="A85" s="5" t="s">
        <v>3</v>
      </c>
      <c r="B85" s="17">
        <v>2598129.4</v>
      </c>
      <c r="C85" s="17">
        <v>362347.27</v>
      </c>
      <c r="D85" s="17">
        <v>1485095.65</v>
      </c>
      <c r="E85" s="17">
        <v>29747.81</v>
      </c>
      <c r="F85" s="17">
        <v>54590</v>
      </c>
      <c r="G85" s="28" t="s">
        <v>74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4">
        <f t="shared" si="7"/>
        <v>0</v>
      </c>
    </row>
    <row r="86" spans="1:20" x14ac:dyDescent="0.25">
      <c r="A86" s="5" t="s">
        <v>2</v>
      </c>
      <c r="B86" s="17">
        <v>4037996</v>
      </c>
      <c r="C86" s="17">
        <v>4004711.89</v>
      </c>
      <c r="D86" s="17">
        <v>1916210.68</v>
      </c>
      <c r="E86" s="17">
        <v>11830427.859999999</v>
      </c>
      <c r="F86" s="17">
        <v>20342604.77</v>
      </c>
      <c r="G86" s="28">
        <v>6320834.8300000001</v>
      </c>
      <c r="H86" s="23">
        <v>7518</v>
      </c>
      <c r="I86" s="23">
        <v>784149.17</v>
      </c>
      <c r="J86" s="23">
        <v>799982.07999999996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4">
        <f t="shared" si="7"/>
        <v>1591649.25</v>
      </c>
    </row>
    <row r="87" spans="1:20" x14ac:dyDescent="0.25">
      <c r="A87" s="3" t="s">
        <v>1</v>
      </c>
      <c r="B87" s="15">
        <f>SUM(B72:B86)</f>
        <v>7073154.7400000002</v>
      </c>
      <c r="C87" s="15">
        <f>SUM(C72:C86)</f>
        <v>5749129.25</v>
      </c>
      <c r="D87" s="15">
        <f>SUM(D72:D86)</f>
        <v>4727033.51</v>
      </c>
      <c r="E87" s="15">
        <f>SUM(E74:E86)</f>
        <v>16081820.48</v>
      </c>
      <c r="F87" s="15">
        <f>SUM(F74:F86)</f>
        <v>21535723.600000001</v>
      </c>
      <c r="G87" s="15">
        <f>SUM(G72:G86)</f>
        <v>8578266.0899999999</v>
      </c>
      <c r="H87" s="15">
        <f t="shared" ref="H87:N87" si="10">SUM(H72:H86)</f>
        <v>7518</v>
      </c>
      <c r="I87" s="15">
        <f t="shared" si="10"/>
        <v>924330.96</v>
      </c>
      <c r="J87" s="15">
        <f t="shared" si="10"/>
        <v>840781.7</v>
      </c>
      <c r="K87" s="15">
        <f t="shared" si="10"/>
        <v>0</v>
      </c>
      <c r="L87" s="15">
        <f t="shared" si="10"/>
        <v>0</v>
      </c>
      <c r="M87" s="15">
        <f t="shared" si="10"/>
        <v>0</v>
      </c>
      <c r="N87" s="15">
        <f t="shared" si="10"/>
        <v>0</v>
      </c>
      <c r="O87" s="15">
        <f>SUM(O74:O86)</f>
        <v>0</v>
      </c>
      <c r="P87" s="15">
        <f>SUM(P72:P86)</f>
        <v>0</v>
      </c>
      <c r="Q87" s="15">
        <f>SUM(Q74:Q86)</f>
        <v>0</v>
      </c>
      <c r="R87" s="15">
        <f>SUM(R72:R86)</f>
        <v>0</v>
      </c>
      <c r="S87" s="15">
        <f>SUM(S72:S86)</f>
        <v>0</v>
      </c>
      <c r="T87" s="15">
        <f t="shared" si="7"/>
        <v>1772630.66</v>
      </c>
    </row>
    <row r="88" spans="1:20" x14ac:dyDescent="0.25">
      <c r="A88" s="2" t="s">
        <v>0</v>
      </c>
      <c r="B88" s="2"/>
      <c r="C88" s="19"/>
      <c r="D88" s="19"/>
      <c r="E88" s="19"/>
      <c r="F88" s="19"/>
      <c r="G88" s="19"/>
      <c r="H88" s="19"/>
      <c r="I88" s="20"/>
      <c r="J88" s="1"/>
      <c r="K88" s="1"/>
      <c r="L88" s="1"/>
      <c r="M88" s="1"/>
      <c r="N88" s="20"/>
      <c r="O88" s="1"/>
      <c r="P88" s="1"/>
      <c r="Q88" s="1"/>
      <c r="R88" s="1"/>
      <c r="S88" s="1"/>
      <c r="T88" s="1"/>
    </row>
  </sheetData>
  <sortState ref="A4:Q56">
    <sortCondition ref="A4"/>
  </sortState>
  <mergeCells count="19">
    <mergeCell ref="A2:S2"/>
    <mergeCell ref="A69:S69"/>
    <mergeCell ref="A1:T1"/>
    <mergeCell ref="A3:A4"/>
    <mergeCell ref="B3:B4"/>
    <mergeCell ref="C3:C4"/>
    <mergeCell ref="D3:D4"/>
    <mergeCell ref="H3:T3"/>
    <mergeCell ref="G3:G4"/>
    <mergeCell ref="E3:E4"/>
    <mergeCell ref="F3:F4"/>
    <mergeCell ref="A70:A71"/>
    <mergeCell ref="B70:B71"/>
    <mergeCell ref="C70:C71"/>
    <mergeCell ref="H70:T70"/>
    <mergeCell ref="D70:D71"/>
    <mergeCell ref="G70:G71"/>
    <mergeCell ref="E70:E71"/>
    <mergeCell ref="F70:F7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2017-04-18T18:55:32Z</dcterms:modified>
</cp:coreProperties>
</file>