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87" i="4" l="1"/>
  <c r="F87" i="4"/>
  <c r="F66" i="4"/>
  <c r="T73" i="4" l="1"/>
  <c r="T23" i="4"/>
  <c r="T6" i="4" l="1"/>
  <c r="T81" i="4" l="1"/>
  <c r="T80" i="4"/>
  <c r="T30" i="4"/>
  <c r="T47" i="4" l="1"/>
  <c r="T46" i="4"/>
  <c r="T26" i="4"/>
  <c r="I87" i="4"/>
  <c r="H87" i="4"/>
  <c r="T74" i="4"/>
  <c r="T75" i="4"/>
  <c r="T76" i="4"/>
  <c r="T77" i="4"/>
  <c r="T78" i="4"/>
  <c r="T79" i="4"/>
  <c r="T82" i="4"/>
  <c r="T83" i="4"/>
  <c r="T84" i="4"/>
  <c r="T85" i="4"/>
  <c r="T86" i="4"/>
  <c r="T72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8" i="4"/>
  <c r="T59" i="4"/>
  <c r="T60" i="4"/>
  <c r="T61" i="4"/>
  <c r="T62" i="4"/>
  <c r="T63" i="4"/>
  <c r="T64" i="4"/>
  <c r="T65" i="4"/>
  <c r="T13" i="4"/>
  <c r="G66" i="4"/>
  <c r="E66" i="4"/>
  <c r="T7" i="4"/>
  <c r="T8" i="4"/>
  <c r="T9" i="4"/>
  <c r="T10" i="4"/>
  <c r="T11" i="4"/>
  <c r="T12" i="4"/>
  <c r="D87" i="4"/>
  <c r="E87" i="4"/>
  <c r="D66" i="4"/>
  <c r="T5" i="4"/>
  <c r="H66" i="4"/>
  <c r="Q66" i="4" l="1"/>
  <c r="P66" i="4"/>
  <c r="C87" i="4"/>
  <c r="B87" i="4"/>
  <c r="C66" i="4"/>
  <c r="B66" i="4"/>
  <c r="I66" i="4"/>
  <c r="J66" i="4"/>
  <c r="K66" i="4"/>
  <c r="L66" i="4"/>
  <c r="M66" i="4"/>
  <c r="N66" i="4"/>
  <c r="O66" i="4"/>
  <c r="R66" i="4"/>
  <c r="S66" i="4"/>
  <c r="J87" i="4"/>
  <c r="K87" i="4"/>
  <c r="L87" i="4"/>
  <c r="M87" i="4"/>
  <c r="N87" i="4"/>
  <c r="O87" i="4"/>
  <c r="P87" i="4"/>
  <c r="Q87" i="4"/>
  <c r="R87" i="4"/>
  <c r="S87" i="4"/>
  <c r="T66" i="4" l="1"/>
  <c r="T87" i="4"/>
</calcChain>
</file>

<file path=xl/sharedStrings.xml><?xml version="1.0" encoding="utf-8"?>
<sst xmlns="http://schemas.openxmlformats.org/spreadsheetml/2006/main" count="205" uniqueCount="87">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</sst>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Abr)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2016'!$B$66:$S$66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2016'!$B$66:$T$66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500851.37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15424"/>
        <c:axId val="83015984"/>
      </c:barChart>
      <c:catAx>
        <c:axId val="8301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3015984"/>
        <c:crosses val="autoZero"/>
        <c:auto val="1"/>
        <c:lblAlgn val="ctr"/>
        <c:lblOffset val="100"/>
        <c:noMultiLvlLbl val="0"/>
      </c:catAx>
      <c:valAx>
        <c:axId val="830159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01542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Abr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2016'!$B$87:$T$87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3.395.541,76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2016'!$B$71:$T$71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2016'!$B$87:$T$87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3395541.76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3018224"/>
        <c:axId val="130586944"/>
        <c:axId val="0"/>
      </c:bar3DChart>
      <c:catAx>
        <c:axId val="8301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586944"/>
        <c:crosses val="autoZero"/>
        <c:auto val="1"/>
        <c:lblAlgn val="ctr"/>
        <c:lblOffset val="100"/>
        <c:noMultiLvlLbl val="0"/>
      </c:catAx>
      <c:valAx>
        <c:axId val="13058694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30182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10</xdr:col>
      <xdr:colOff>306917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90" zoomScaleNormal="90" workbookViewId="0">
      <pane xSplit="1" ySplit="4" topLeftCell="B65" activePane="bottomRight" state="frozen"/>
      <selection pane="topRight" activeCell="B1" sqref="B1"/>
      <selection pane="bottomLeft" activeCell="A4" sqref="A4"/>
      <selection pane="bottomRight" activeCell="L87" sqref="L87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thickBot="1" x14ac:dyDescent="0.3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6" t="s">
        <v>21</v>
      </c>
    </row>
    <row r="3" spans="1:20" ht="21.75" thickBot="1" x14ac:dyDescent="0.3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3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0"/>
      <c r="B4" s="32"/>
      <c r="C4" s="32"/>
      <c r="D4" s="32"/>
      <c r="E4" s="32"/>
      <c r="F4" s="32"/>
      <c r="G4" s="32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6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4273.04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36957.360000000001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2288.88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0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35866.920000000006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36006.800000000003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0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0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15346.08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33638.239999999998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130646.84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10228.68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7546.08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25</v>
      </c>
      <c r="B58" s="18">
        <v>28100</v>
      </c>
      <c r="C58" s="18">
        <v>8800</v>
      </c>
      <c r="D58" s="18">
        <v>15700</v>
      </c>
      <c r="E58" s="18">
        <v>3800</v>
      </c>
      <c r="F58" s="24" t="s">
        <v>74</v>
      </c>
      <c r="G58" s="24" t="s">
        <v>74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si="1"/>
        <v>0</v>
      </c>
    </row>
    <row r="59" spans="1:20" x14ac:dyDescent="0.25">
      <c r="A59" s="5" t="s">
        <v>46</v>
      </c>
      <c r="B59" s="18">
        <v>2100</v>
      </c>
      <c r="C59" s="18"/>
      <c r="D59" s="24">
        <v>0</v>
      </c>
      <c r="E59" s="24" t="s">
        <v>74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41</v>
      </c>
      <c r="B60" s="18">
        <v>7100</v>
      </c>
      <c r="C60" s="18"/>
      <c r="D60" s="18">
        <v>5400</v>
      </c>
      <c r="E60" s="18">
        <v>3600</v>
      </c>
      <c r="F60" s="18">
        <v>7903.25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40</v>
      </c>
      <c r="B61" s="18">
        <v>7500</v>
      </c>
      <c r="C61" s="18"/>
      <c r="D61" s="18">
        <v>2000</v>
      </c>
      <c r="E61" s="18">
        <v>1600</v>
      </c>
      <c r="F61" s="24" t="s">
        <v>74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24</v>
      </c>
      <c r="B62" s="18">
        <v>5000</v>
      </c>
      <c r="C62" s="18">
        <v>500</v>
      </c>
      <c r="D62" s="18">
        <v>4000</v>
      </c>
      <c r="E62" s="18" t="s">
        <v>74</v>
      </c>
      <c r="F62" s="24" t="s">
        <v>74</v>
      </c>
      <c r="G62" s="24">
        <v>2841.3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3</v>
      </c>
      <c r="B63" s="18">
        <v>464400</v>
      </c>
      <c r="C63" s="18">
        <v>39574.5</v>
      </c>
      <c r="D63" s="18">
        <v>14800</v>
      </c>
      <c r="E63" s="18">
        <v>13600</v>
      </c>
      <c r="F63" s="24" t="s">
        <v>74</v>
      </c>
      <c r="G63" s="24" t="s">
        <v>74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23</v>
      </c>
      <c r="C64" s="18">
        <v>400</v>
      </c>
      <c r="D64" s="18">
        <v>23600</v>
      </c>
      <c r="E64" s="18">
        <v>3000</v>
      </c>
      <c r="F64" s="18">
        <v>4200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</v>
      </c>
      <c r="B65" s="18">
        <v>341250</v>
      </c>
      <c r="C65" s="18">
        <v>232794.06</v>
      </c>
      <c r="D65" s="18">
        <v>280153.82</v>
      </c>
      <c r="E65" s="18">
        <v>460260.1</v>
      </c>
      <c r="F65" s="18">
        <v>1570836.39</v>
      </c>
      <c r="G65" s="24">
        <v>532128.92000000004</v>
      </c>
      <c r="H65" s="23">
        <v>2273.04</v>
      </c>
      <c r="I65" s="23">
        <v>1136.52</v>
      </c>
      <c r="J65" s="23">
        <v>119182.69</v>
      </c>
      <c r="K65" s="23">
        <v>34729.800000000003</v>
      </c>
      <c r="L65" s="23">
        <v>13682.6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171004.65</v>
      </c>
    </row>
    <row r="66" spans="1:20" x14ac:dyDescent="0.25">
      <c r="A66" s="3" t="s">
        <v>1</v>
      </c>
      <c r="B66" s="15">
        <f t="shared" ref="B66:N66" si="5">SUM(B5:B65)</f>
        <v>1528442.62</v>
      </c>
      <c r="C66" s="15">
        <f t="shared" si="5"/>
        <v>1020189.5900000001</v>
      </c>
      <c r="D66" s="15">
        <f t="shared" si="5"/>
        <v>955160.44</v>
      </c>
      <c r="E66" s="15">
        <f t="shared" si="5"/>
        <v>1276425.5299999998</v>
      </c>
      <c r="F66" s="15">
        <f t="shared" ref="F66" si="6">SUM(F5:F65)</f>
        <v>2644178.8099999996</v>
      </c>
      <c r="G66" s="15">
        <f t="shared" si="5"/>
        <v>1648289.3900000006</v>
      </c>
      <c r="H66" s="15">
        <f t="shared" si="5"/>
        <v>22730.400000000001</v>
      </c>
      <c r="I66" s="15">
        <f t="shared" si="5"/>
        <v>50781.56</v>
      </c>
      <c r="J66" s="15">
        <f t="shared" si="5"/>
        <v>184916.53</v>
      </c>
      <c r="K66" s="15">
        <f t="shared" si="5"/>
        <v>128871.64</v>
      </c>
      <c r="L66" s="15">
        <f t="shared" si="5"/>
        <v>113551.23999999999</v>
      </c>
      <c r="M66" s="15">
        <f t="shared" si="5"/>
        <v>0</v>
      </c>
      <c r="N66" s="15">
        <f t="shared" si="5"/>
        <v>0</v>
      </c>
      <c r="O66" s="15">
        <f>SUM(O12:O65)</f>
        <v>0</v>
      </c>
      <c r="P66" s="15">
        <f>SUM(P5:P65)</f>
        <v>0</v>
      </c>
      <c r="Q66" s="15">
        <f>SUM(Q5:Q65)</f>
        <v>0</v>
      </c>
      <c r="R66" s="15">
        <f>SUM(R5:R65)</f>
        <v>0</v>
      </c>
      <c r="S66" s="15">
        <f>SUM(S5:S65)</f>
        <v>0</v>
      </c>
      <c r="T66" s="14">
        <f t="shared" si="1"/>
        <v>500851.37</v>
      </c>
    </row>
    <row r="67" spans="1:20" s="6" customFormat="1" x14ac:dyDescent="0.25">
      <c r="A67" s="2" t="s">
        <v>0</v>
      </c>
      <c r="B67" s="2"/>
      <c r="C67" s="2"/>
      <c r="D67" s="2"/>
      <c r="E67" s="2"/>
      <c r="F67" s="2"/>
      <c r="G67" s="26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0"/>
      <c r="S67" s="10"/>
      <c r="T67" s="13"/>
    </row>
    <row r="68" spans="1:20" s="6" customFormat="1" x14ac:dyDescent="0.25">
      <c r="A68" s="12"/>
      <c r="B68" s="12"/>
      <c r="C68" s="12"/>
      <c r="D68" s="12"/>
      <c r="E68" s="12"/>
      <c r="F68" s="12"/>
      <c r="G68" s="27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9"/>
    </row>
    <row r="69" spans="1:20" s="6" customFormat="1" ht="21.75" thickBot="1" x14ac:dyDescent="0.3">
      <c r="A69" s="35" t="s">
        <v>22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16" t="s">
        <v>21</v>
      </c>
    </row>
    <row r="70" spans="1:20" s="6" customFormat="1" ht="21.75" thickBot="1" x14ac:dyDescent="0.3">
      <c r="A70" s="29" t="s">
        <v>20</v>
      </c>
      <c r="B70" s="31">
        <v>2011</v>
      </c>
      <c r="C70" s="31">
        <v>2012</v>
      </c>
      <c r="D70" s="31">
        <v>2013</v>
      </c>
      <c r="E70" s="31">
        <v>2014</v>
      </c>
      <c r="F70" s="31">
        <v>2015</v>
      </c>
      <c r="G70" s="31">
        <v>2016</v>
      </c>
      <c r="H70" s="33">
        <v>2017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s="6" customFormat="1" ht="15.75" thickBot="1" x14ac:dyDescent="0.3">
      <c r="A71" s="30"/>
      <c r="B71" s="32"/>
      <c r="C71" s="32"/>
      <c r="D71" s="32"/>
      <c r="E71" s="32"/>
      <c r="F71" s="32"/>
      <c r="G71" s="32"/>
      <c r="H71" s="25" t="s">
        <v>69</v>
      </c>
      <c r="I71" s="8" t="s">
        <v>70</v>
      </c>
      <c r="J71" s="8" t="s">
        <v>19</v>
      </c>
      <c r="K71" s="8" t="s">
        <v>18</v>
      </c>
      <c r="L71" s="8" t="s">
        <v>17</v>
      </c>
      <c r="M71" s="8" t="s">
        <v>16</v>
      </c>
      <c r="N71" s="8" t="s">
        <v>15</v>
      </c>
      <c r="O71" s="8" t="s">
        <v>14</v>
      </c>
      <c r="P71" s="8" t="s">
        <v>13</v>
      </c>
      <c r="Q71" s="8" t="s">
        <v>12</v>
      </c>
      <c r="R71" s="8" t="s">
        <v>11</v>
      </c>
      <c r="S71" s="8" t="s">
        <v>10</v>
      </c>
      <c r="T71" s="7" t="s">
        <v>73</v>
      </c>
    </row>
    <row r="72" spans="1:20" s="6" customFormat="1" x14ac:dyDescent="0.25">
      <c r="A72" s="5" t="s">
        <v>9</v>
      </c>
      <c r="B72" s="17"/>
      <c r="C72" s="17">
        <v>50409</v>
      </c>
      <c r="D72" s="28" t="s">
        <v>74</v>
      </c>
      <c r="E72" s="28" t="s">
        <v>74</v>
      </c>
      <c r="F72" s="28" t="s">
        <v>74</v>
      </c>
      <c r="G72" s="28" t="s">
        <v>74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4">
        <f>SUM(H72:S72)</f>
        <v>0</v>
      </c>
    </row>
    <row r="73" spans="1:20" s="6" customFormat="1" x14ac:dyDescent="0.25">
      <c r="A73" s="5" t="s">
        <v>86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>
        <v>5.76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x14ac:dyDescent="0.25">
      <c r="A74" s="5" t="s">
        <v>8</v>
      </c>
      <c r="B74" s="17">
        <v>101756.44</v>
      </c>
      <c r="C74" s="17">
        <v>343398.28</v>
      </c>
      <c r="D74" s="17">
        <v>669783.38</v>
      </c>
      <c r="E74" s="17">
        <v>164112.51</v>
      </c>
      <c r="F74" s="17">
        <v>414358.96</v>
      </c>
      <c r="G74" s="28">
        <v>273852.94</v>
      </c>
      <c r="H74" s="23">
        <v>0</v>
      </c>
      <c r="I74" s="23">
        <v>115181.79</v>
      </c>
      <c r="J74" s="23">
        <v>8899.6200000000008</v>
      </c>
      <c r="K74" s="23">
        <v>1221.28</v>
      </c>
      <c r="L74" s="23">
        <v>10738.29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 t="shared" ref="T74:T87" si="7">SUM(H74:S74)</f>
        <v>136040.97999999998</v>
      </c>
    </row>
    <row r="75" spans="1:20" x14ac:dyDescent="0.25">
      <c r="A75" s="5" t="s">
        <v>7</v>
      </c>
      <c r="B75" s="17">
        <v>235442.1</v>
      </c>
      <c r="C75" s="17">
        <v>861158.97</v>
      </c>
      <c r="D75" s="17">
        <v>401979.51</v>
      </c>
      <c r="E75" s="17">
        <v>1479311.62</v>
      </c>
      <c r="F75" s="17">
        <v>32738.68</v>
      </c>
      <c r="G75" s="28" t="s">
        <v>74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si="7"/>
        <v>0</v>
      </c>
    </row>
    <row r="76" spans="1:20" x14ac:dyDescent="0.25">
      <c r="A76" s="5" t="s">
        <v>49</v>
      </c>
      <c r="B76" s="17"/>
      <c r="C76" s="17"/>
      <c r="D76" s="17">
        <v>116281.44</v>
      </c>
      <c r="E76" s="17">
        <v>1693833.56</v>
      </c>
      <c r="F76" s="17">
        <v>423822.68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7"/>
        <v>0</v>
      </c>
    </row>
    <row r="77" spans="1:20" x14ac:dyDescent="0.25">
      <c r="A77" s="5" t="s">
        <v>6</v>
      </c>
      <c r="B77" s="17">
        <v>98387.8</v>
      </c>
      <c r="C77" s="17">
        <v>51835.34</v>
      </c>
      <c r="D77" s="17">
        <v>115794.65</v>
      </c>
      <c r="E77" s="17">
        <v>279413.05</v>
      </c>
      <c r="F77" s="17">
        <v>104078.62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7"/>
        <v>0</v>
      </c>
    </row>
    <row r="78" spans="1:20" x14ac:dyDescent="0.25">
      <c r="A78" s="5" t="s">
        <v>5</v>
      </c>
      <c r="B78" s="17"/>
      <c r="C78" s="17">
        <v>23659.5</v>
      </c>
      <c r="D78" s="17">
        <v>11405.7</v>
      </c>
      <c r="E78" s="17">
        <v>604174.06999999995</v>
      </c>
      <c r="F78" s="17">
        <v>163529.89000000001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7"/>
        <v>0</v>
      </c>
    </row>
    <row r="79" spans="1:20" x14ac:dyDescent="0.25">
      <c r="A79" s="5" t="s">
        <v>4</v>
      </c>
      <c r="B79" s="17">
        <v>1443</v>
      </c>
      <c r="C79" s="17">
        <v>1200</v>
      </c>
      <c r="D79" s="17">
        <v>8000</v>
      </c>
      <c r="E79" s="23" t="s">
        <v>74</v>
      </c>
      <c r="F79" s="23" t="s">
        <v>74</v>
      </c>
      <c r="G79" s="28">
        <v>229750.8</v>
      </c>
      <c r="H79" s="23">
        <v>0</v>
      </c>
      <c r="I79" s="23">
        <v>0</v>
      </c>
      <c r="J79" s="23">
        <v>0</v>
      </c>
      <c r="K79" s="23">
        <v>40000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7"/>
        <v>40000</v>
      </c>
    </row>
    <row r="80" spans="1:20" x14ac:dyDescent="0.25">
      <c r="A80" s="5" t="s">
        <v>84</v>
      </c>
      <c r="B80" s="17"/>
      <c r="C80" s="17"/>
      <c r="D80" s="17"/>
      <c r="E80" s="17"/>
      <c r="F80" s="17"/>
      <c r="G80" s="28">
        <v>618526.18000000005</v>
      </c>
      <c r="H80" s="23">
        <v>0</v>
      </c>
      <c r="I80" s="23">
        <v>25000</v>
      </c>
      <c r="J80" s="23">
        <v>31900</v>
      </c>
      <c r="K80" s="23">
        <v>20000</v>
      </c>
      <c r="L80" s="23">
        <v>54200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ref="T80" si="8">SUM(H80:S80)</f>
        <v>131100</v>
      </c>
    </row>
    <row r="81" spans="1:20" x14ac:dyDescent="0.25">
      <c r="A81" s="5" t="s">
        <v>82</v>
      </c>
      <c r="B81" s="17"/>
      <c r="C81" s="17"/>
      <c r="D81" s="17"/>
      <c r="E81" s="17"/>
      <c r="F81" s="17"/>
      <c r="G81" s="28">
        <v>1135295.58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0</v>
      </c>
    </row>
    <row r="82" spans="1:20" x14ac:dyDescent="0.25">
      <c r="A82" s="5" t="s">
        <v>42</v>
      </c>
      <c r="B82" s="17"/>
      <c r="C82" s="17"/>
      <c r="D82" s="17">
        <v>2000</v>
      </c>
      <c r="E82" s="23" t="s">
        <v>74</v>
      </c>
      <c r="F82" s="23" t="s">
        <v>74</v>
      </c>
      <c r="G82" s="28" t="s">
        <v>74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si="7"/>
        <v>0</v>
      </c>
    </row>
    <row r="83" spans="1:20" x14ac:dyDescent="0.25">
      <c r="A83" s="5" t="s">
        <v>51</v>
      </c>
      <c r="B83" s="17"/>
      <c r="C83" s="17"/>
      <c r="D83" s="17">
        <v>482.5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7"/>
        <v>0</v>
      </c>
    </row>
    <row r="84" spans="1:20" x14ac:dyDescent="0.25">
      <c r="A84" s="5" t="s">
        <v>68</v>
      </c>
      <c r="B84" s="17"/>
      <c r="C84" s="17"/>
      <c r="D84" s="28" t="s">
        <v>74</v>
      </c>
      <c r="E84" s="28">
        <v>800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7"/>
        <v>0</v>
      </c>
    </row>
    <row r="85" spans="1:20" x14ac:dyDescent="0.25">
      <c r="A85" s="5" t="s">
        <v>3</v>
      </c>
      <c r="B85" s="17">
        <v>2598129.4</v>
      </c>
      <c r="C85" s="17">
        <v>362347.27</v>
      </c>
      <c r="D85" s="17">
        <v>1485095.65</v>
      </c>
      <c r="E85" s="17">
        <v>29747.81</v>
      </c>
      <c r="F85" s="17">
        <v>54590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7"/>
        <v>0</v>
      </c>
    </row>
    <row r="86" spans="1:20" x14ac:dyDescent="0.25">
      <c r="A86" s="5" t="s">
        <v>2</v>
      </c>
      <c r="B86" s="17">
        <v>4037996</v>
      </c>
      <c r="C86" s="17">
        <v>4004711.89</v>
      </c>
      <c r="D86" s="17">
        <v>1916210.68</v>
      </c>
      <c r="E86" s="17">
        <v>11830427.859999999</v>
      </c>
      <c r="F86" s="17">
        <v>20342604.77</v>
      </c>
      <c r="G86" s="28">
        <v>6320834.8300000001</v>
      </c>
      <c r="H86" s="23">
        <v>7518</v>
      </c>
      <c r="I86" s="23">
        <v>784149.17</v>
      </c>
      <c r="J86" s="23">
        <v>799982.07999999996</v>
      </c>
      <c r="K86" s="23">
        <v>780837</v>
      </c>
      <c r="L86" s="23">
        <v>715914.53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7"/>
        <v>3088400.7800000003</v>
      </c>
    </row>
    <row r="87" spans="1:20" x14ac:dyDescent="0.25">
      <c r="A87" s="3" t="s">
        <v>1</v>
      </c>
      <c r="B87" s="15">
        <f>SUM(B72:B86)</f>
        <v>7073154.7400000002</v>
      </c>
      <c r="C87" s="15">
        <f>SUM(C72:C86)</f>
        <v>5749129.25</v>
      </c>
      <c r="D87" s="15">
        <f>SUM(D72:D86)</f>
        <v>4727033.51</v>
      </c>
      <c r="E87" s="15">
        <f>SUM(E74:E86)</f>
        <v>16081820.48</v>
      </c>
      <c r="F87" s="15">
        <f>SUM(F74:F86)</f>
        <v>21535723.600000001</v>
      </c>
      <c r="G87" s="15">
        <f>SUM(G72:G86)</f>
        <v>8578266.0899999999</v>
      </c>
      <c r="H87" s="15">
        <f t="shared" ref="H87:N87" si="10">SUM(H72:H86)</f>
        <v>7518</v>
      </c>
      <c r="I87" s="15">
        <f t="shared" si="10"/>
        <v>924330.96</v>
      </c>
      <c r="J87" s="15">
        <f t="shared" si="10"/>
        <v>840781.7</v>
      </c>
      <c r="K87" s="15">
        <f t="shared" si="10"/>
        <v>842058.28</v>
      </c>
      <c r="L87" s="15">
        <f t="shared" si="10"/>
        <v>780852.82000000007</v>
      </c>
      <c r="M87" s="15">
        <f t="shared" si="10"/>
        <v>0</v>
      </c>
      <c r="N87" s="15">
        <f t="shared" si="10"/>
        <v>0</v>
      </c>
      <c r="O87" s="15">
        <f>SUM(O74:O86)</f>
        <v>0</v>
      </c>
      <c r="P87" s="15">
        <f>SUM(P72:P86)</f>
        <v>0</v>
      </c>
      <c r="Q87" s="15">
        <f>SUM(Q74:Q86)</f>
        <v>0</v>
      </c>
      <c r="R87" s="15">
        <f>SUM(R72:R86)</f>
        <v>0</v>
      </c>
      <c r="S87" s="15">
        <f>SUM(S72:S86)</f>
        <v>0</v>
      </c>
      <c r="T87" s="15">
        <f t="shared" si="7"/>
        <v>3395541.76</v>
      </c>
    </row>
    <row r="88" spans="1:20" x14ac:dyDescent="0.25">
      <c r="A88" s="2" t="s">
        <v>0</v>
      </c>
      <c r="B88" s="2"/>
      <c r="C88" s="19"/>
      <c r="D88" s="19"/>
      <c r="E88" s="19"/>
      <c r="F88" s="19"/>
      <c r="G88" s="19"/>
      <c r="H88" s="19"/>
      <c r="I88" s="20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</row>
  </sheetData>
  <sortState ref="A4:Q56">
    <sortCondition ref="A4"/>
  </sortState>
  <mergeCells count="19">
    <mergeCell ref="A2:S2"/>
    <mergeCell ref="A69:S69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0:A71"/>
    <mergeCell ref="B70:B71"/>
    <mergeCell ref="C70:C71"/>
    <mergeCell ref="H70:T70"/>
    <mergeCell ref="D70:D71"/>
    <mergeCell ref="G70:G71"/>
    <mergeCell ref="E70:E71"/>
    <mergeCell ref="F70:F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2017-06-05T16:56:09Z</dcterms:modified>
</cp:coreProperties>
</file>