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87" i="4" l="1"/>
  <c r="F87" i="4"/>
  <c r="F66" i="4"/>
  <c r="T73" i="4" l="1"/>
  <c r="T23" i="4"/>
  <c r="T6" i="4" l="1"/>
  <c r="T81" i="4" l="1"/>
  <c r="T80" i="4"/>
  <c r="T30" i="4"/>
  <c r="T47" i="4" l="1"/>
  <c r="T46" i="4"/>
  <c r="T26" i="4"/>
  <c r="I87" i="4"/>
  <c r="H87" i="4"/>
  <c r="T74" i="4"/>
  <c r="T75" i="4"/>
  <c r="T76" i="4"/>
  <c r="T77" i="4"/>
  <c r="T78" i="4"/>
  <c r="T79" i="4"/>
  <c r="T82" i="4"/>
  <c r="T83" i="4"/>
  <c r="T84" i="4"/>
  <c r="T85" i="4"/>
  <c r="T86" i="4"/>
  <c r="T72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8" i="4"/>
  <c r="T59" i="4"/>
  <c r="T60" i="4"/>
  <c r="T61" i="4"/>
  <c r="T62" i="4"/>
  <c r="T63" i="4"/>
  <c r="T64" i="4"/>
  <c r="T65" i="4"/>
  <c r="T13" i="4"/>
  <c r="G66" i="4"/>
  <c r="E66" i="4"/>
  <c r="T7" i="4"/>
  <c r="T8" i="4"/>
  <c r="T9" i="4"/>
  <c r="T10" i="4"/>
  <c r="T11" i="4"/>
  <c r="T12" i="4"/>
  <c r="D87" i="4"/>
  <c r="E87" i="4"/>
  <c r="D66" i="4"/>
  <c r="T5" i="4"/>
  <c r="H66" i="4"/>
  <c r="Q66" i="4" l="1"/>
  <c r="P66" i="4"/>
  <c r="C87" i="4"/>
  <c r="B87" i="4"/>
  <c r="C66" i="4"/>
  <c r="B66" i="4"/>
  <c r="I66" i="4"/>
  <c r="J66" i="4"/>
  <c r="K66" i="4"/>
  <c r="L66" i="4"/>
  <c r="M66" i="4"/>
  <c r="N66" i="4"/>
  <c r="O66" i="4"/>
  <c r="R66" i="4"/>
  <c r="S66" i="4"/>
  <c r="J87" i="4"/>
  <c r="K87" i="4"/>
  <c r="L87" i="4"/>
  <c r="M87" i="4"/>
  <c r="N87" i="4"/>
  <c r="O87" i="4"/>
  <c r="P87" i="4"/>
  <c r="Q87" i="4"/>
  <c r="R87" i="4"/>
  <c r="S87" i="4"/>
  <c r="T66" i="4" l="1"/>
  <c r="T87" i="4"/>
</calcChain>
</file>

<file path=xl/sharedStrings.xml><?xml version="1.0" encoding="utf-8"?>
<sst xmlns="http://schemas.openxmlformats.org/spreadsheetml/2006/main" count="205" uniqueCount="87">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</sst>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Jun)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2016'!$B$66:$S$66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50.781,56 </c:v>
                </c:pt>
                <c:pt idx="8">
                  <c:v> 184.916,53 </c:v>
                </c:pt>
                <c:pt idx="9">
                  <c:v> 128.871,64 </c:v>
                </c:pt>
                <c:pt idx="10">
                  <c:v> 113.551,24 </c:v>
                </c:pt>
                <c:pt idx="11">
                  <c:v> 62.178,68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2016'!$B$66:$T$66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50781.56</c:v>
                </c:pt>
                <c:pt idx="8">
                  <c:v>184916.53</c:v>
                </c:pt>
                <c:pt idx="9">
                  <c:v>128871.64</c:v>
                </c:pt>
                <c:pt idx="10">
                  <c:v>113551.23999999999</c:v>
                </c:pt>
                <c:pt idx="11">
                  <c:v>62178.680000000008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563030.05000000005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04032"/>
        <c:axId val="80804592"/>
      </c:barChart>
      <c:catAx>
        <c:axId val="80804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0804592"/>
        <c:crosses val="autoZero"/>
        <c:auto val="1"/>
        <c:lblAlgn val="ctr"/>
        <c:lblOffset val="100"/>
        <c:noMultiLvlLbl val="0"/>
      </c:catAx>
      <c:valAx>
        <c:axId val="808045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8040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Jun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2016'!$B$87:$T$87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924.330,96 </c:v>
                </c:pt>
                <c:pt idx="8">
                  <c:v> 840.781,70 </c:v>
                </c:pt>
                <c:pt idx="9">
                  <c:v> 842.058,28 </c:v>
                </c:pt>
                <c:pt idx="10">
                  <c:v> 780.852,82 </c:v>
                </c:pt>
                <c:pt idx="11">
                  <c:v> 1.521.029,64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4.916.571,40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2016'!$B$71:$T$71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2016'!$B$87:$T$87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924330.96</c:v>
                </c:pt>
                <c:pt idx="8">
                  <c:v>840781.7</c:v>
                </c:pt>
                <c:pt idx="9">
                  <c:v>842058.28</c:v>
                </c:pt>
                <c:pt idx="10">
                  <c:v>780852.82000000007</c:v>
                </c:pt>
                <c:pt idx="11">
                  <c:v>1521029.64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4916571.3999999994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806832"/>
        <c:axId val="80807392"/>
        <c:axId val="0"/>
      </c:bar3DChart>
      <c:catAx>
        <c:axId val="8080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807392"/>
        <c:crosses val="autoZero"/>
        <c:auto val="1"/>
        <c:lblAlgn val="ctr"/>
        <c:lblOffset val="100"/>
        <c:noMultiLvlLbl val="0"/>
      </c:catAx>
      <c:valAx>
        <c:axId val="8080739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08068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93</xdr:row>
      <xdr:rowOff>3175</xdr:rowOff>
    </xdr:from>
    <xdr:to>
      <xdr:col>2</xdr:col>
      <xdr:colOff>709084</xdr:colOff>
      <xdr:row>111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93</xdr:row>
      <xdr:rowOff>42333</xdr:rowOff>
    </xdr:from>
    <xdr:to>
      <xdr:col>10</xdr:col>
      <xdr:colOff>306917</xdr:colOff>
      <xdr:row>111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zoomScale="90" zoomScaleNormal="90" workbookViewId="0">
      <pane xSplit="1" ySplit="4" topLeftCell="B79" activePane="bottomRight" state="frozen"/>
      <selection pane="topRight" activeCell="B1" sqref="B1"/>
      <selection pane="bottomLeft" activeCell="A4" sqref="A4"/>
      <selection pane="bottomRight" activeCell="K98" sqref="K98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5" width="12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1.75" thickBot="1" x14ac:dyDescent="0.3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" t="s">
        <v>21</v>
      </c>
    </row>
    <row r="3" spans="1:20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5">
        <v>2017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5.75" thickBot="1" x14ac:dyDescent="0.3">
      <c r="A4" s="32"/>
      <c r="B4" s="34"/>
      <c r="C4" s="34"/>
      <c r="D4" s="34"/>
      <c r="E4" s="34"/>
      <c r="F4" s="34"/>
      <c r="G4" s="34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0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14">
        <f t="shared" si="0"/>
        <v>0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14">
        <f t="shared" ref="T14:T66" si="1">SUM(H14:S14)</f>
        <v>0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2000</v>
      </c>
      <c r="K24" s="23">
        <v>0</v>
      </c>
      <c r="L24" s="23">
        <v>1136.52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4273.04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1000</v>
      </c>
      <c r="J26" s="23">
        <v>10228.68</v>
      </c>
      <c r="K26" s="23">
        <v>22319.119999999999</v>
      </c>
      <c r="L26" s="23">
        <v>3409.56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14">
        <f t="shared" ref="T26" si="2">SUM(H26:S26)</f>
        <v>36957.360000000001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2288.88</v>
      </c>
      <c r="L28" s="23">
        <v>0</v>
      </c>
      <c r="M28" s="23">
        <v>4546.08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14">
        <f t="shared" si="1"/>
        <v>6834.96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14">
        <f t="shared" ref="T30" si="3">SUM(H30:S30)</f>
        <v>0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4136.5200000000004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4136.5200000000004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28184.32</v>
      </c>
      <c r="J38" s="23">
        <v>3409.56</v>
      </c>
      <c r="K38" s="23">
        <v>2000</v>
      </c>
      <c r="L38" s="23">
        <v>2273.04</v>
      </c>
      <c r="M38" s="23">
        <v>4546.08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14">
        <f t="shared" si="1"/>
        <v>40413.000000000007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13641.6</v>
      </c>
      <c r="J39" s="23">
        <v>4136.5200000000004</v>
      </c>
      <c r="K39" s="23">
        <v>7409.56</v>
      </c>
      <c r="L39" s="23">
        <v>6273.04</v>
      </c>
      <c r="M39" s="23">
        <v>2273.04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14">
        <f t="shared" si="1"/>
        <v>38279.840000000004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2273.04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14">
        <f t="shared" si="1"/>
        <v>2273.04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14">
        <f t="shared" si="1"/>
        <v>0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1136.52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1136.52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14">
        <f t="shared" si="1"/>
        <v>0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4546.08</v>
      </c>
      <c r="J46" s="23">
        <v>0</v>
      </c>
      <c r="K46" s="23">
        <v>10800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14">
        <f t="shared" ref="T46:T47" si="4">SUM(H46:S46)</f>
        <v>15346.08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11365.2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17047.800000000003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33638.239999999998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14">
        <f t="shared" si="1"/>
        <v>33638.239999999998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2273.04</v>
      </c>
      <c r="J51" s="23">
        <v>30047.8</v>
      </c>
      <c r="K51" s="23">
        <v>38368.639999999999</v>
      </c>
      <c r="L51" s="23">
        <v>50865.2</v>
      </c>
      <c r="M51" s="23">
        <v>12682.6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14">
        <f t="shared" si="1"/>
        <v>143329.44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7955.64</v>
      </c>
      <c r="L54" s="23">
        <v>2273.04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14">
        <f>SUM(H54:S54)</f>
        <v>10228.68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4546.08</v>
      </c>
      <c r="K55" s="23">
        <v>3000</v>
      </c>
      <c r="L55" s="23">
        <v>0</v>
      </c>
      <c r="M55" s="23">
        <v>1136.52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14">
        <f t="shared" si="1"/>
        <v>8682.6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25</v>
      </c>
      <c r="B58" s="18">
        <v>28100</v>
      </c>
      <c r="C58" s="18">
        <v>8800</v>
      </c>
      <c r="D58" s="18">
        <v>15700</v>
      </c>
      <c r="E58" s="18">
        <v>3800</v>
      </c>
      <c r="F58" s="24" t="s">
        <v>74</v>
      </c>
      <c r="G58" s="24" t="s">
        <v>74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si="1"/>
        <v>0</v>
      </c>
    </row>
    <row r="59" spans="1:20" x14ac:dyDescent="0.25">
      <c r="A59" s="5" t="s">
        <v>46</v>
      </c>
      <c r="B59" s="18">
        <v>2100</v>
      </c>
      <c r="C59" s="18"/>
      <c r="D59" s="24">
        <v>0</v>
      </c>
      <c r="E59" s="24" t="s">
        <v>74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41</v>
      </c>
      <c r="B60" s="18">
        <v>7100</v>
      </c>
      <c r="C60" s="18"/>
      <c r="D60" s="18">
        <v>5400</v>
      </c>
      <c r="E60" s="18">
        <v>3600</v>
      </c>
      <c r="F60" s="18">
        <v>7903.25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40</v>
      </c>
      <c r="B61" s="18">
        <v>7500</v>
      </c>
      <c r="C61" s="18"/>
      <c r="D61" s="18">
        <v>2000</v>
      </c>
      <c r="E61" s="18">
        <v>1600</v>
      </c>
      <c r="F61" s="24" t="s">
        <v>74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24</v>
      </c>
      <c r="B62" s="18">
        <v>5000</v>
      </c>
      <c r="C62" s="18">
        <v>500</v>
      </c>
      <c r="D62" s="18">
        <v>4000</v>
      </c>
      <c r="E62" s="18" t="s">
        <v>74</v>
      </c>
      <c r="F62" s="24" t="s">
        <v>74</v>
      </c>
      <c r="G62" s="24">
        <v>2841.3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3</v>
      </c>
      <c r="B63" s="18">
        <v>464400</v>
      </c>
      <c r="C63" s="18">
        <v>39574.5</v>
      </c>
      <c r="D63" s="18">
        <v>14800</v>
      </c>
      <c r="E63" s="18">
        <v>13600</v>
      </c>
      <c r="F63" s="24" t="s">
        <v>74</v>
      </c>
      <c r="G63" s="24" t="s">
        <v>74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23</v>
      </c>
      <c r="C64" s="18">
        <v>400</v>
      </c>
      <c r="D64" s="18">
        <v>23600</v>
      </c>
      <c r="E64" s="18">
        <v>3000</v>
      </c>
      <c r="F64" s="18">
        <v>4200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14">
        <f t="shared" si="1"/>
        <v>0</v>
      </c>
    </row>
    <row r="65" spans="1:20" x14ac:dyDescent="0.25">
      <c r="A65" s="5" t="s">
        <v>2</v>
      </c>
      <c r="B65" s="18">
        <v>341250</v>
      </c>
      <c r="C65" s="18">
        <v>232794.06</v>
      </c>
      <c r="D65" s="18">
        <v>280153.82</v>
      </c>
      <c r="E65" s="18">
        <v>460260.1</v>
      </c>
      <c r="F65" s="18">
        <v>1570836.39</v>
      </c>
      <c r="G65" s="24">
        <v>532128.92000000004</v>
      </c>
      <c r="H65" s="23">
        <v>2273.04</v>
      </c>
      <c r="I65" s="23">
        <v>1136.52</v>
      </c>
      <c r="J65" s="23">
        <v>119182.69</v>
      </c>
      <c r="K65" s="23">
        <v>34729.800000000003</v>
      </c>
      <c r="L65" s="23">
        <v>13682.6</v>
      </c>
      <c r="M65" s="23">
        <v>29448.28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200452.93</v>
      </c>
    </row>
    <row r="66" spans="1:20" x14ac:dyDescent="0.25">
      <c r="A66" s="3" t="s">
        <v>1</v>
      </c>
      <c r="B66" s="15">
        <f t="shared" ref="B66:N66" si="5">SUM(B5:B65)</f>
        <v>1528442.62</v>
      </c>
      <c r="C66" s="15">
        <f t="shared" si="5"/>
        <v>1020189.5900000001</v>
      </c>
      <c r="D66" s="15">
        <f t="shared" si="5"/>
        <v>955160.44</v>
      </c>
      <c r="E66" s="15">
        <f t="shared" si="5"/>
        <v>1276425.5299999998</v>
      </c>
      <c r="F66" s="15">
        <f t="shared" ref="F66" si="6">SUM(F5:F65)</f>
        <v>2644178.8099999996</v>
      </c>
      <c r="G66" s="15">
        <f t="shared" si="5"/>
        <v>1648289.3900000006</v>
      </c>
      <c r="H66" s="15">
        <f t="shared" si="5"/>
        <v>22730.400000000001</v>
      </c>
      <c r="I66" s="15">
        <f t="shared" si="5"/>
        <v>50781.56</v>
      </c>
      <c r="J66" s="15">
        <f t="shared" si="5"/>
        <v>184916.53</v>
      </c>
      <c r="K66" s="15">
        <f t="shared" si="5"/>
        <v>128871.64</v>
      </c>
      <c r="L66" s="15">
        <f t="shared" si="5"/>
        <v>113551.23999999999</v>
      </c>
      <c r="M66" s="15">
        <f t="shared" si="5"/>
        <v>62178.680000000008</v>
      </c>
      <c r="N66" s="15">
        <f t="shared" si="5"/>
        <v>0</v>
      </c>
      <c r="O66" s="15">
        <f>SUM(O12:O65)</f>
        <v>0</v>
      </c>
      <c r="P66" s="15">
        <f>SUM(P5:P65)</f>
        <v>0</v>
      </c>
      <c r="Q66" s="15">
        <f>SUM(Q5:Q65)</f>
        <v>0</v>
      </c>
      <c r="R66" s="15">
        <f>SUM(R5:R65)</f>
        <v>0</v>
      </c>
      <c r="S66" s="15">
        <f>SUM(S5:S65)</f>
        <v>0</v>
      </c>
      <c r="T66" s="14">
        <f t="shared" si="1"/>
        <v>563030.05000000005</v>
      </c>
    </row>
    <row r="67" spans="1:20" s="6" customFormat="1" x14ac:dyDescent="0.25">
      <c r="A67" s="2" t="s">
        <v>0</v>
      </c>
      <c r="B67" s="2"/>
      <c r="C67" s="2"/>
      <c r="D67" s="2"/>
      <c r="E67" s="2"/>
      <c r="F67" s="2"/>
      <c r="G67" s="26"/>
      <c r="H67" s="2"/>
      <c r="I67" s="11"/>
      <c r="J67" s="11"/>
      <c r="K67" s="11"/>
      <c r="L67" s="11"/>
      <c r="M67" s="11"/>
      <c r="N67" s="11"/>
      <c r="O67" s="11"/>
      <c r="P67" s="11"/>
      <c r="Q67" s="11"/>
      <c r="R67" s="10"/>
      <c r="S67" s="10"/>
      <c r="T67" s="13"/>
    </row>
    <row r="68" spans="1:20" s="6" customFormat="1" x14ac:dyDescent="0.25">
      <c r="A68" s="12"/>
      <c r="B68" s="12"/>
      <c r="C68" s="12"/>
      <c r="D68" s="12"/>
      <c r="E68" s="12"/>
      <c r="F68" s="12"/>
      <c r="G68" s="27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0"/>
      <c r="S68" s="10"/>
      <c r="T68" s="9"/>
    </row>
    <row r="69" spans="1:20" s="6" customFormat="1" ht="21.75" thickBot="1" x14ac:dyDescent="0.3">
      <c r="A69" s="29" t="s">
        <v>22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16" t="s">
        <v>21</v>
      </c>
    </row>
    <row r="70" spans="1:20" s="6" customFormat="1" ht="21.75" thickBot="1" x14ac:dyDescent="0.3">
      <c r="A70" s="31" t="s">
        <v>20</v>
      </c>
      <c r="B70" s="33">
        <v>2011</v>
      </c>
      <c r="C70" s="33">
        <v>2012</v>
      </c>
      <c r="D70" s="33">
        <v>2013</v>
      </c>
      <c r="E70" s="33">
        <v>2014</v>
      </c>
      <c r="F70" s="33">
        <v>2015</v>
      </c>
      <c r="G70" s="33">
        <v>2016</v>
      </c>
      <c r="H70" s="35">
        <v>2017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s="6" customFormat="1" ht="15.75" thickBot="1" x14ac:dyDescent="0.3">
      <c r="A71" s="32"/>
      <c r="B71" s="34"/>
      <c r="C71" s="34"/>
      <c r="D71" s="34"/>
      <c r="E71" s="34"/>
      <c r="F71" s="34"/>
      <c r="G71" s="34"/>
      <c r="H71" s="25" t="s">
        <v>69</v>
      </c>
      <c r="I71" s="8" t="s">
        <v>70</v>
      </c>
      <c r="J71" s="8" t="s">
        <v>19</v>
      </c>
      <c r="K71" s="8" t="s">
        <v>18</v>
      </c>
      <c r="L71" s="8" t="s">
        <v>17</v>
      </c>
      <c r="M71" s="8" t="s">
        <v>16</v>
      </c>
      <c r="N71" s="8" t="s">
        <v>15</v>
      </c>
      <c r="O71" s="8" t="s">
        <v>14</v>
      </c>
      <c r="P71" s="8" t="s">
        <v>13</v>
      </c>
      <c r="Q71" s="8" t="s">
        <v>12</v>
      </c>
      <c r="R71" s="8" t="s">
        <v>11</v>
      </c>
      <c r="S71" s="8" t="s">
        <v>10</v>
      </c>
      <c r="T71" s="7" t="s">
        <v>73</v>
      </c>
    </row>
    <row r="72" spans="1:20" s="6" customFormat="1" x14ac:dyDescent="0.25">
      <c r="A72" s="5" t="s">
        <v>9</v>
      </c>
      <c r="B72" s="17"/>
      <c r="C72" s="17">
        <v>50409</v>
      </c>
      <c r="D72" s="28" t="s">
        <v>74</v>
      </c>
      <c r="E72" s="28" t="s">
        <v>74</v>
      </c>
      <c r="F72" s="28" t="s">
        <v>74</v>
      </c>
      <c r="G72" s="28" t="s">
        <v>74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4">
        <f>SUM(H72:S72)</f>
        <v>0</v>
      </c>
    </row>
    <row r="73" spans="1:20" s="6" customFormat="1" x14ac:dyDescent="0.25">
      <c r="A73" s="5" t="s">
        <v>86</v>
      </c>
      <c r="B73" s="17"/>
      <c r="C73" s="17">
        <v>50409</v>
      </c>
      <c r="D73" s="28" t="s">
        <v>74</v>
      </c>
      <c r="E73" s="28" t="s">
        <v>74</v>
      </c>
      <c r="F73" s="28" t="s">
        <v>74</v>
      </c>
      <c r="G73" s="28">
        <v>5.76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4">
        <f>SUM(H73:S73)</f>
        <v>0</v>
      </c>
    </row>
    <row r="74" spans="1:20" x14ac:dyDescent="0.25">
      <c r="A74" s="5" t="s">
        <v>8</v>
      </c>
      <c r="B74" s="17">
        <v>101756.44</v>
      </c>
      <c r="C74" s="17">
        <v>343398.28</v>
      </c>
      <c r="D74" s="17">
        <v>669783.38</v>
      </c>
      <c r="E74" s="17">
        <v>164112.51</v>
      </c>
      <c r="F74" s="17">
        <v>414358.96</v>
      </c>
      <c r="G74" s="28">
        <v>273852.94</v>
      </c>
      <c r="H74" s="23">
        <v>0</v>
      </c>
      <c r="I74" s="23">
        <v>115181.79</v>
      </c>
      <c r="J74" s="23">
        <v>8899.6200000000008</v>
      </c>
      <c r="K74" s="23">
        <v>1221.28</v>
      </c>
      <c r="L74" s="23">
        <v>10738.29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 t="shared" ref="T74:T87" si="7">SUM(H74:S74)</f>
        <v>136040.97999999998</v>
      </c>
    </row>
    <row r="75" spans="1:20" x14ac:dyDescent="0.25">
      <c r="A75" s="5" t="s">
        <v>7</v>
      </c>
      <c r="B75" s="17">
        <v>235442.1</v>
      </c>
      <c r="C75" s="17">
        <v>861158.97</v>
      </c>
      <c r="D75" s="17">
        <v>401979.51</v>
      </c>
      <c r="E75" s="17">
        <v>1479311.62</v>
      </c>
      <c r="F75" s="17">
        <v>32738.68</v>
      </c>
      <c r="G75" s="28" t="s">
        <v>74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 t="shared" si="7"/>
        <v>0</v>
      </c>
    </row>
    <row r="76" spans="1:20" x14ac:dyDescent="0.25">
      <c r="A76" s="5" t="s">
        <v>49</v>
      </c>
      <c r="B76" s="17"/>
      <c r="C76" s="17"/>
      <c r="D76" s="17">
        <v>116281.44</v>
      </c>
      <c r="E76" s="17">
        <v>1693833.56</v>
      </c>
      <c r="F76" s="17">
        <v>423822.68</v>
      </c>
      <c r="G76" s="28" t="s">
        <v>74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4">
        <f t="shared" si="7"/>
        <v>0</v>
      </c>
    </row>
    <row r="77" spans="1:20" x14ac:dyDescent="0.25">
      <c r="A77" s="5" t="s">
        <v>6</v>
      </c>
      <c r="B77" s="17">
        <v>98387.8</v>
      </c>
      <c r="C77" s="17">
        <v>51835.34</v>
      </c>
      <c r="D77" s="17">
        <v>115794.65</v>
      </c>
      <c r="E77" s="17">
        <v>279413.05</v>
      </c>
      <c r="F77" s="17">
        <v>104078.62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7"/>
        <v>0</v>
      </c>
    </row>
    <row r="78" spans="1:20" x14ac:dyDescent="0.25">
      <c r="A78" s="5" t="s">
        <v>5</v>
      </c>
      <c r="B78" s="17"/>
      <c r="C78" s="17">
        <v>23659.5</v>
      </c>
      <c r="D78" s="17">
        <v>11405.7</v>
      </c>
      <c r="E78" s="17">
        <v>604174.06999999995</v>
      </c>
      <c r="F78" s="17">
        <v>163529.89000000001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7"/>
        <v>0</v>
      </c>
    </row>
    <row r="79" spans="1:20" x14ac:dyDescent="0.25">
      <c r="A79" s="5" t="s">
        <v>4</v>
      </c>
      <c r="B79" s="17">
        <v>1443</v>
      </c>
      <c r="C79" s="17">
        <v>1200</v>
      </c>
      <c r="D79" s="17">
        <v>8000</v>
      </c>
      <c r="E79" s="23" t="s">
        <v>74</v>
      </c>
      <c r="F79" s="23" t="s">
        <v>74</v>
      </c>
      <c r="G79" s="28">
        <v>229750.8</v>
      </c>
      <c r="H79" s="23">
        <v>0</v>
      </c>
      <c r="I79" s="23">
        <v>0</v>
      </c>
      <c r="J79" s="23">
        <v>0</v>
      </c>
      <c r="K79" s="23">
        <v>40000</v>
      </c>
      <c r="L79" s="23">
        <v>0</v>
      </c>
      <c r="M79" s="23">
        <v>200000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7"/>
        <v>240000</v>
      </c>
    </row>
    <row r="80" spans="1:20" x14ac:dyDescent="0.25">
      <c r="A80" s="5" t="s">
        <v>84</v>
      </c>
      <c r="B80" s="17"/>
      <c r="C80" s="17"/>
      <c r="D80" s="17"/>
      <c r="E80" s="17"/>
      <c r="F80" s="17"/>
      <c r="G80" s="28">
        <v>618526.18000000005</v>
      </c>
      <c r="H80" s="23">
        <v>0</v>
      </c>
      <c r="I80" s="23">
        <v>25000</v>
      </c>
      <c r="J80" s="23">
        <v>31900</v>
      </c>
      <c r="K80" s="23">
        <v>20000</v>
      </c>
      <c r="L80" s="23">
        <v>54200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ref="T80" si="8">SUM(H80:S80)</f>
        <v>131100</v>
      </c>
    </row>
    <row r="81" spans="1:20" x14ac:dyDescent="0.25">
      <c r="A81" s="5" t="s">
        <v>82</v>
      </c>
      <c r="B81" s="17"/>
      <c r="C81" s="17"/>
      <c r="D81" s="17"/>
      <c r="E81" s="17"/>
      <c r="F81" s="17"/>
      <c r="G81" s="28">
        <v>1135295.58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4">
        <f t="shared" ref="T81" si="9">SUM(H81:S81)</f>
        <v>0</v>
      </c>
    </row>
    <row r="82" spans="1:20" x14ac:dyDescent="0.25">
      <c r="A82" s="5" t="s">
        <v>42</v>
      </c>
      <c r="B82" s="17"/>
      <c r="C82" s="17"/>
      <c r="D82" s="17">
        <v>2000</v>
      </c>
      <c r="E82" s="23" t="s">
        <v>74</v>
      </c>
      <c r="F82" s="23" t="s">
        <v>74</v>
      </c>
      <c r="G82" s="28" t="s">
        <v>74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4">
        <f t="shared" si="7"/>
        <v>0</v>
      </c>
    </row>
    <row r="83" spans="1:20" x14ac:dyDescent="0.25">
      <c r="A83" s="5" t="s">
        <v>51</v>
      </c>
      <c r="B83" s="17"/>
      <c r="C83" s="17"/>
      <c r="D83" s="17">
        <v>482.5</v>
      </c>
      <c r="E83" s="23" t="s">
        <v>74</v>
      </c>
      <c r="F83" s="23" t="s">
        <v>74</v>
      </c>
      <c r="G83" s="28" t="s">
        <v>74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4">
        <f t="shared" si="7"/>
        <v>0</v>
      </c>
    </row>
    <row r="84" spans="1:20" x14ac:dyDescent="0.25">
      <c r="A84" s="5" t="s">
        <v>68</v>
      </c>
      <c r="B84" s="17"/>
      <c r="C84" s="17"/>
      <c r="D84" s="28" t="s">
        <v>74</v>
      </c>
      <c r="E84" s="28">
        <v>800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7"/>
        <v>0</v>
      </c>
    </row>
    <row r="85" spans="1:20" x14ac:dyDescent="0.25">
      <c r="A85" s="5" t="s">
        <v>3</v>
      </c>
      <c r="B85" s="17">
        <v>2598129.4</v>
      </c>
      <c r="C85" s="17">
        <v>362347.27</v>
      </c>
      <c r="D85" s="17">
        <v>1485095.65</v>
      </c>
      <c r="E85" s="17">
        <v>29747.81</v>
      </c>
      <c r="F85" s="17">
        <v>54590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7"/>
        <v>0</v>
      </c>
    </row>
    <row r="86" spans="1:20" x14ac:dyDescent="0.25">
      <c r="A86" s="5" t="s">
        <v>2</v>
      </c>
      <c r="B86" s="17">
        <v>4037996</v>
      </c>
      <c r="C86" s="17">
        <v>4004711.89</v>
      </c>
      <c r="D86" s="17">
        <v>1916210.68</v>
      </c>
      <c r="E86" s="17">
        <v>11830427.859999999</v>
      </c>
      <c r="F86" s="17">
        <v>20342604.77</v>
      </c>
      <c r="G86" s="28">
        <v>6320834.8300000001</v>
      </c>
      <c r="H86" s="23">
        <v>7518</v>
      </c>
      <c r="I86" s="23">
        <v>784149.17</v>
      </c>
      <c r="J86" s="23">
        <v>799982.07999999996</v>
      </c>
      <c r="K86" s="23">
        <v>780837</v>
      </c>
      <c r="L86" s="23">
        <v>715914.53</v>
      </c>
      <c r="M86" s="23">
        <v>1321029.6399999999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7"/>
        <v>4409430.42</v>
      </c>
    </row>
    <row r="87" spans="1:20" x14ac:dyDescent="0.25">
      <c r="A87" s="3" t="s">
        <v>1</v>
      </c>
      <c r="B87" s="15">
        <f>SUM(B72:B86)</f>
        <v>7073154.7400000002</v>
      </c>
      <c r="C87" s="15">
        <f>SUM(C72:C86)</f>
        <v>5749129.25</v>
      </c>
      <c r="D87" s="15">
        <f>SUM(D72:D86)</f>
        <v>4727033.51</v>
      </c>
      <c r="E87" s="15">
        <f>SUM(E74:E86)</f>
        <v>16081820.48</v>
      </c>
      <c r="F87" s="15">
        <f>SUM(F74:F86)</f>
        <v>21535723.600000001</v>
      </c>
      <c r="G87" s="15">
        <f>SUM(G72:G86)</f>
        <v>8578266.0899999999</v>
      </c>
      <c r="H87" s="15">
        <f t="shared" ref="H87:N87" si="10">SUM(H72:H86)</f>
        <v>7518</v>
      </c>
      <c r="I87" s="15">
        <f t="shared" si="10"/>
        <v>924330.96</v>
      </c>
      <c r="J87" s="15">
        <f t="shared" si="10"/>
        <v>840781.7</v>
      </c>
      <c r="K87" s="15">
        <f t="shared" si="10"/>
        <v>842058.28</v>
      </c>
      <c r="L87" s="15">
        <f t="shared" si="10"/>
        <v>780852.82000000007</v>
      </c>
      <c r="M87" s="15">
        <f t="shared" si="10"/>
        <v>1521029.64</v>
      </c>
      <c r="N87" s="15">
        <f t="shared" si="10"/>
        <v>0</v>
      </c>
      <c r="O87" s="15">
        <f>SUM(O74:O86)</f>
        <v>0</v>
      </c>
      <c r="P87" s="15">
        <f>SUM(P72:P86)</f>
        <v>0</v>
      </c>
      <c r="Q87" s="15">
        <f>SUM(Q74:Q86)</f>
        <v>0</v>
      </c>
      <c r="R87" s="15">
        <f>SUM(R72:R86)</f>
        <v>0</v>
      </c>
      <c r="S87" s="15">
        <f>SUM(S72:S86)</f>
        <v>0</v>
      </c>
      <c r="T87" s="15">
        <f t="shared" si="7"/>
        <v>4916571.3999999994</v>
      </c>
    </row>
    <row r="88" spans="1:20" x14ac:dyDescent="0.25">
      <c r="A88" s="2" t="s">
        <v>0</v>
      </c>
      <c r="B88" s="2"/>
      <c r="C88" s="19"/>
      <c r="D88" s="19"/>
      <c r="E88" s="19"/>
      <c r="F88" s="19"/>
      <c r="G88" s="19"/>
      <c r="H88" s="19"/>
      <c r="I88" s="20"/>
      <c r="J88" s="1"/>
      <c r="K88" s="1"/>
      <c r="L88" s="1"/>
      <c r="M88" s="1"/>
      <c r="N88" s="20"/>
      <c r="O88" s="1"/>
      <c r="P88" s="1"/>
      <c r="Q88" s="1"/>
      <c r="R88" s="1"/>
      <c r="S88" s="1"/>
      <c r="T88" s="1"/>
    </row>
  </sheetData>
  <sortState ref="A4:Q56">
    <sortCondition ref="A4"/>
  </sortState>
  <mergeCells count="19">
    <mergeCell ref="A70:A71"/>
    <mergeCell ref="B70:B71"/>
    <mergeCell ref="C70:C71"/>
    <mergeCell ref="H70:T70"/>
    <mergeCell ref="D70:D71"/>
    <mergeCell ref="G70:G71"/>
    <mergeCell ref="E70:E71"/>
    <mergeCell ref="F70:F71"/>
    <mergeCell ref="A2:S2"/>
    <mergeCell ref="A69:S69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2017-07-10T21:45:07Z</dcterms:modified>
</cp:coreProperties>
</file>