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58" i="4" l="1"/>
  <c r="G88" i="4" l="1"/>
  <c r="F88" i="4"/>
  <c r="F67" i="4"/>
  <c r="T74" i="4" l="1"/>
  <c r="T23" i="4"/>
  <c r="T6" i="4" l="1"/>
  <c r="T82" i="4" l="1"/>
  <c r="T81" i="4"/>
  <c r="T30" i="4"/>
  <c r="T47" i="4" l="1"/>
  <c r="T46" i="4"/>
  <c r="T26" i="4"/>
  <c r="I88" i="4"/>
  <c r="H88" i="4"/>
  <c r="T75" i="4"/>
  <c r="T76" i="4"/>
  <c r="T77" i="4"/>
  <c r="T78" i="4"/>
  <c r="T79" i="4"/>
  <c r="T80" i="4"/>
  <c r="T83" i="4"/>
  <c r="T84" i="4"/>
  <c r="T85" i="4"/>
  <c r="T86" i="4"/>
  <c r="T87" i="4"/>
  <c r="T73" i="4"/>
  <c r="T14" i="4"/>
  <c r="T15" i="4"/>
  <c r="T16" i="4"/>
  <c r="T17" i="4"/>
  <c r="T18" i="4"/>
  <c r="T19" i="4"/>
  <c r="T20" i="4"/>
  <c r="T21" i="4"/>
  <c r="T22" i="4"/>
  <c r="T24" i="4"/>
  <c r="T25" i="4"/>
  <c r="T27" i="4"/>
  <c r="T28" i="4"/>
  <c r="T29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8" i="4"/>
  <c r="T49" i="4"/>
  <c r="T50" i="4"/>
  <c r="T51" i="4"/>
  <c r="T52" i="4"/>
  <c r="T53" i="4"/>
  <c r="T55" i="4"/>
  <c r="T56" i="4"/>
  <c r="T57" i="4"/>
  <c r="T54" i="4"/>
  <c r="T59" i="4"/>
  <c r="T60" i="4"/>
  <c r="T61" i="4"/>
  <c r="T62" i="4"/>
  <c r="T63" i="4"/>
  <c r="T64" i="4"/>
  <c r="T65" i="4"/>
  <c r="T66" i="4"/>
  <c r="T13" i="4"/>
  <c r="G67" i="4"/>
  <c r="E67" i="4"/>
  <c r="T7" i="4"/>
  <c r="T8" i="4"/>
  <c r="T9" i="4"/>
  <c r="T10" i="4"/>
  <c r="T11" i="4"/>
  <c r="T12" i="4"/>
  <c r="D88" i="4"/>
  <c r="E88" i="4"/>
  <c r="D67" i="4"/>
  <c r="T5" i="4"/>
  <c r="H67" i="4"/>
  <c r="Q67" i="4" l="1"/>
  <c r="P67" i="4"/>
  <c r="C88" i="4"/>
  <c r="B88" i="4"/>
  <c r="C67" i="4"/>
  <c r="B67" i="4"/>
  <c r="I67" i="4"/>
  <c r="J67" i="4"/>
  <c r="K67" i="4"/>
  <c r="L67" i="4"/>
  <c r="M67" i="4"/>
  <c r="N67" i="4"/>
  <c r="O67" i="4"/>
  <c r="R67" i="4"/>
  <c r="S67" i="4"/>
  <c r="J88" i="4"/>
  <c r="K88" i="4"/>
  <c r="L88" i="4"/>
  <c r="M88" i="4"/>
  <c r="N88" i="4"/>
  <c r="O88" i="4"/>
  <c r="P88" i="4"/>
  <c r="Q88" i="4"/>
  <c r="R88" i="4"/>
  <c r="S88" i="4"/>
  <c r="T67" i="4" l="1"/>
  <c r="T88" i="4"/>
</calcChain>
</file>

<file path=xl/sharedStrings.xml><?xml version="1.0" encoding="utf-8"?>
<sst xmlns="http://schemas.openxmlformats.org/spreadsheetml/2006/main" count="208" uniqueCount="88">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</sst>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2013, 2014, 2015, 2016</a:t>
            </a:r>
            <a:r>
              <a:rPr lang="pt-BR" sz="1000" b="0" i="1"/>
              <a:t> </a:t>
            </a:r>
            <a:r>
              <a:rPr lang="pt-BR" sz="1000" b="0" i="1" baseline="0"/>
              <a:t> e 2017 (Jan - Jul)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2016'!$B$67:$S$67</c:f>
              <c:strCache>
                <c:ptCount val="18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22.730,40 </c:v>
                </c:pt>
                <c:pt idx="7">
                  <c:v> 50.781,56 </c:v>
                </c:pt>
                <c:pt idx="8">
                  <c:v> 184.916,53 </c:v>
                </c:pt>
                <c:pt idx="9">
                  <c:v> 128.871,64 </c:v>
                </c:pt>
                <c:pt idx="10">
                  <c:v> 113.551,24 </c:v>
                </c:pt>
                <c:pt idx="11">
                  <c:v> 62.178,68 </c:v>
                </c:pt>
                <c:pt idx="12">
                  <c:v> 6.502.560,92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2016'!$B$67:$T$67</c:f>
              <c:numCache>
                <c:formatCode>_(* #,##0.00_);_(* \(#,##0.00\);_(* "-"??_);_(@_)</c:formatCode>
                <c:ptCount val="19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22730.400000000001</c:v>
                </c:pt>
                <c:pt idx="7">
                  <c:v>50781.56</c:v>
                </c:pt>
                <c:pt idx="8">
                  <c:v>184916.53</c:v>
                </c:pt>
                <c:pt idx="9">
                  <c:v>128871.64</c:v>
                </c:pt>
                <c:pt idx="10">
                  <c:v>113551.23999999999</c:v>
                </c:pt>
                <c:pt idx="11">
                  <c:v>62178.680000000008</c:v>
                </c:pt>
                <c:pt idx="12">
                  <c:v>6502560.9199999999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7065590.9699999997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11152"/>
        <c:axId val="81911712"/>
      </c:barChart>
      <c:catAx>
        <c:axId val="8191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1911712"/>
        <c:crosses val="autoZero"/>
        <c:auto val="1"/>
        <c:lblAlgn val="ctr"/>
        <c:lblOffset val="100"/>
        <c:noMultiLvlLbl val="0"/>
      </c:catAx>
      <c:valAx>
        <c:axId val="8191171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91115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Jul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2016'!$B$88:$T$88</c:f>
              <c:strCache>
                <c:ptCount val="19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7.518,00 </c:v>
                </c:pt>
                <c:pt idx="7">
                  <c:v> 924.330,96 </c:v>
                </c:pt>
                <c:pt idx="8">
                  <c:v> 840.781,70 </c:v>
                </c:pt>
                <c:pt idx="9">
                  <c:v> 842.058,28 </c:v>
                </c:pt>
                <c:pt idx="10">
                  <c:v> 780.852,82 </c:v>
                </c:pt>
                <c:pt idx="11">
                  <c:v> 1.521.029,64 </c:v>
                </c:pt>
                <c:pt idx="12">
                  <c:v> 3.021.280,99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7.937.852,39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2016'!$B$72:$T$72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2016'!$B$88:$T$88</c:f>
              <c:numCache>
                <c:formatCode>_(* #,##0.00_);_(* \(#,##0.00\);_(* "-"??_);_(@_)</c:formatCode>
                <c:ptCount val="19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7518</c:v>
                </c:pt>
                <c:pt idx="7">
                  <c:v>924330.96</c:v>
                </c:pt>
                <c:pt idx="8">
                  <c:v>840781.7</c:v>
                </c:pt>
                <c:pt idx="9">
                  <c:v>842058.28</c:v>
                </c:pt>
                <c:pt idx="10">
                  <c:v>780852.82000000007</c:v>
                </c:pt>
                <c:pt idx="11">
                  <c:v>1521029.64</c:v>
                </c:pt>
                <c:pt idx="12">
                  <c:v>3021280.99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7937852.3899999997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913952"/>
        <c:axId val="81914512"/>
        <c:axId val="0"/>
      </c:bar3DChart>
      <c:catAx>
        <c:axId val="8191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914512"/>
        <c:crosses val="autoZero"/>
        <c:auto val="1"/>
        <c:lblAlgn val="ctr"/>
        <c:lblOffset val="100"/>
        <c:noMultiLvlLbl val="0"/>
      </c:catAx>
      <c:valAx>
        <c:axId val="8191451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191395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94</xdr:row>
      <xdr:rowOff>3175</xdr:rowOff>
    </xdr:from>
    <xdr:to>
      <xdr:col>2</xdr:col>
      <xdr:colOff>709084</xdr:colOff>
      <xdr:row>112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94</xdr:row>
      <xdr:rowOff>42333</xdr:rowOff>
    </xdr:from>
    <xdr:to>
      <xdr:col>10</xdr:col>
      <xdr:colOff>306917</xdr:colOff>
      <xdr:row>112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abSelected="1" zoomScale="90" zoomScaleNormal="90" workbookViewId="0">
      <pane xSplit="1" ySplit="4" topLeftCell="B80" activePane="bottomRight" state="frozen"/>
      <selection pane="topRight" activeCell="B1" sqref="B1"/>
      <selection pane="bottomLeft" activeCell="A4" sqref="A4"/>
      <selection pane="bottomRight" activeCell="L97" sqref="L97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6" width="13.5703125" customWidth="1"/>
    <col min="7" max="7" width="13.5703125" bestFit="1" customWidth="1"/>
    <col min="8" max="8" width="12.42578125" customWidth="1"/>
    <col min="9" max="9" width="11.42578125" bestFit="1" customWidth="1"/>
    <col min="10" max="10" width="12.140625" customWidth="1"/>
    <col min="11" max="11" width="15" bestFit="1" customWidth="1"/>
    <col min="12" max="12" width="14.140625" bestFit="1" customWidth="1"/>
    <col min="13" max="15" width="12" bestFit="1" customWidth="1"/>
    <col min="16" max="16" width="12.7109375" customWidth="1"/>
    <col min="17" max="17" width="12" bestFit="1" customWidth="1"/>
    <col min="18" max="18" width="12.140625" bestFit="1" customWidth="1"/>
    <col min="19" max="19" width="12" bestFit="1" customWidth="1"/>
    <col min="20" max="20" width="13" bestFit="1" customWidth="1"/>
  </cols>
  <sheetData>
    <row r="1" spans="1:20" ht="19.5" thickBot="1" x14ac:dyDescent="0.3">
      <c r="A1" s="36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1.75" thickBot="1" x14ac:dyDescent="0.3">
      <c r="A2" s="35" t="s">
        <v>67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6" t="s">
        <v>21</v>
      </c>
    </row>
    <row r="3" spans="1:20" ht="21.75" thickBot="1" x14ac:dyDescent="0.3">
      <c r="A3" s="29" t="s">
        <v>20</v>
      </c>
      <c r="B3" s="31">
        <v>2011</v>
      </c>
      <c r="C3" s="31">
        <v>2012</v>
      </c>
      <c r="D3" s="31">
        <v>2013</v>
      </c>
      <c r="E3" s="31">
        <v>2014</v>
      </c>
      <c r="F3" s="31">
        <v>2015</v>
      </c>
      <c r="G3" s="31">
        <v>2016</v>
      </c>
      <c r="H3" s="33">
        <v>2017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.75" thickBot="1" x14ac:dyDescent="0.3">
      <c r="A4" s="30"/>
      <c r="B4" s="32"/>
      <c r="C4" s="32"/>
      <c r="D4" s="32"/>
      <c r="E4" s="32"/>
      <c r="F4" s="32"/>
      <c r="G4" s="32"/>
      <c r="H4" s="25" t="s">
        <v>69</v>
      </c>
      <c r="I4" s="8" t="s">
        <v>70</v>
      </c>
      <c r="J4" s="8" t="s">
        <v>19</v>
      </c>
      <c r="K4" s="8" t="s">
        <v>18</v>
      </c>
      <c r="L4" s="8" t="s">
        <v>17</v>
      </c>
      <c r="M4" s="8" t="s">
        <v>16</v>
      </c>
      <c r="N4" s="8" t="s">
        <v>15</v>
      </c>
      <c r="O4" s="8" t="s">
        <v>14</v>
      </c>
      <c r="P4" s="8" t="s">
        <v>13</v>
      </c>
      <c r="Q4" s="8" t="s">
        <v>12</v>
      </c>
      <c r="R4" s="8" t="s">
        <v>11</v>
      </c>
      <c r="S4" s="8" t="s">
        <v>10</v>
      </c>
      <c r="T4" s="7" t="s">
        <v>73</v>
      </c>
    </row>
    <row r="5" spans="1:20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14">
        <f>SUM(I5:S5)</f>
        <v>0</v>
      </c>
    </row>
    <row r="6" spans="1:20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14">
        <f>SUM(I6:S6)</f>
        <v>0</v>
      </c>
    </row>
    <row r="7" spans="1:20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14">
        <f t="shared" ref="T7:T12" si="0">SUM(I7:S7)</f>
        <v>0</v>
      </c>
    </row>
    <row r="8" spans="1:20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14">
        <f t="shared" si="0"/>
        <v>0</v>
      </c>
    </row>
    <row r="9" spans="1:20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14">
        <f t="shared" si="0"/>
        <v>0</v>
      </c>
    </row>
    <row r="10" spans="1:20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1000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14">
        <f t="shared" si="0"/>
        <v>1000</v>
      </c>
    </row>
    <row r="11" spans="1:20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14">
        <f t="shared" si="0"/>
        <v>0</v>
      </c>
    </row>
    <row r="12" spans="1:20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4">
        <f t="shared" si="0"/>
        <v>0</v>
      </c>
    </row>
    <row r="13" spans="1:20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14">
        <f>SUM(H13:S13)</f>
        <v>0</v>
      </c>
    </row>
    <row r="14" spans="1:20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14">
        <f t="shared" ref="T14:T67" si="1">SUM(H14:S14)</f>
        <v>0</v>
      </c>
    </row>
    <row r="15" spans="1:20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14">
        <f t="shared" si="1"/>
        <v>0</v>
      </c>
    </row>
    <row r="16" spans="1:20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14">
        <f t="shared" si="1"/>
        <v>0</v>
      </c>
    </row>
    <row r="17" spans="1:20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14">
        <f t="shared" si="1"/>
        <v>0</v>
      </c>
    </row>
    <row r="18" spans="1:20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14">
        <f t="shared" si="1"/>
        <v>0</v>
      </c>
    </row>
    <row r="19" spans="1:20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14">
        <f t="shared" si="1"/>
        <v>0</v>
      </c>
    </row>
    <row r="20" spans="1:20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14">
        <f t="shared" si="1"/>
        <v>0</v>
      </c>
    </row>
    <row r="21" spans="1:20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14">
        <f t="shared" si="1"/>
        <v>0</v>
      </c>
    </row>
    <row r="22" spans="1:20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14">
        <f t="shared" si="1"/>
        <v>0</v>
      </c>
    </row>
    <row r="23" spans="1:20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14">
        <f t="shared" si="1"/>
        <v>0</v>
      </c>
    </row>
    <row r="24" spans="1:20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3">
        <v>1136.52</v>
      </c>
      <c r="I24" s="23">
        <v>0</v>
      </c>
      <c r="J24" s="23">
        <v>2000</v>
      </c>
      <c r="K24" s="23">
        <v>0</v>
      </c>
      <c r="L24" s="23">
        <v>1136.52</v>
      </c>
      <c r="M24" s="23">
        <v>0</v>
      </c>
      <c r="N24" s="23">
        <v>1200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14">
        <f t="shared" si="1"/>
        <v>5473.04</v>
      </c>
    </row>
    <row r="25" spans="1:20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14">
        <f t="shared" si="1"/>
        <v>0</v>
      </c>
    </row>
    <row r="26" spans="1:20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3">
        <v>0</v>
      </c>
      <c r="I26" s="23">
        <v>1000</v>
      </c>
      <c r="J26" s="23">
        <v>10228.68</v>
      </c>
      <c r="K26" s="23">
        <v>22319.119999999999</v>
      </c>
      <c r="L26" s="23">
        <v>3409.56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14">
        <f t="shared" ref="T26" si="2">SUM(H26:S26)</f>
        <v>36957.360000000001</v>
      </c>
    </row>
    <row r="27" spans="1:20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14">
        <f t="shared" si="1"/>
        <v>0</v>
      </c>
    </row>
    <row r="28" spans="1:20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3">
        <v>0</v>
      </c>
      <c r="I28" s="23">
        <v>0</v>
      </c>
      <c r="J28" s="23">
        <v>0</v>
      </c>
      <c r="K28" s="23">
        <v>2288.88</v>
      </c>
      <c r="L28" s="23">
        <v>0</v>
      </c>
      <c r="M28" s="23">
        <v>4546.08</v>
      </c>
      <c r="N28" s="23">
        <v>1136.52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14">
        <f t="shared" si="1"/>
        <v>7971.48</v>
      </c>
    </row>
    <row r="29" spans="1:20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4">
        <f t="shared" si="1"/>
        <v>0</v>
      </c>
    </row>
    <row r="30" spans="1:20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14">
        <f t="shared" ref="T30" si="3">SUM(H30:S30)</f>
        <v>0</v>
      </c>
    </row>
    <row r="31" spans="1:20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14">
        <f t="shared" si="1"/>
        <v>0</v>
      </c>
    </row>
    <row r="32" spans="1:20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4">
        <f t="shared" si="1"/>
        <v>0</v>
      </c>
    </row>
    <row r="33" spans="1:20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4136.5200000000004</v>
      </c>
      <c r="N33" s="23">
        <v>5682.6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4">
        <f t="shared" si="1"/>
        <v>9819.1200000000008</v>
      </c>
    </row>
    <row r="34" spans="1:20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14">
        <f t="shared" si="1"/>
        <v>0</v>
      </c>
    </row>
    <row r="35" spans="1:20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14">
        <f t="shared" si="1"/>
        <v>0</v>
      </c>
    </row>
    <row r="36" spans="1:20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14">
        <f t="shared" si="1"/>
        <v>0</v>
      </c>
    </row>
    <row r="37" spans="1:20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14">
        <f t="shared" si="1"/>
        <v>0</v>
      </c>
    </row>
    <row r="38" spans="1:20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3">
        <v>0</v>
      </c>
      <c r="I38" s="23">
        <v>28184.32</v>
      </c>
      <c r="J38" s="23">
        <v>3409.56</v>
      </c>
      <c r="K38" s="23">
        <v>2000</v>
      </c>
      <c r="L38" s="23">
        <v>2273.04</v>
      </c>
      <c r="M38" s="23">
        <v>4546.08</v>
      </c>
      <c r="N38" s="23">
        <v>5682.6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14">
        <f t="shared" si="1"/>
        <v>46095.600000000006</v>
      </c>
    </row>
    <row r="39" spans="1:20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3">
        <v>4546.08</v>
      </c>
      <c r="I39" s="23">
        <v>13641.6</v>
      </c>
      <c r="J39" s="23">
        <v>4136.5200000000004</v>
      </c>
      <c r="K39" s="23">
        <v>7409.56</v>
      </c>
      <c r="L39" s="23">
        <v>6273.04</v>
      </c>
      <c r="M39" s="23">
        <v>2273.04</v>
      </c>
      <c r="N39" s="23">
        <v>5682.6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14">
        <f t="shared" si="1"/>
        <v>43962.44</v>
      </c>
    </row>
    <row r="40" spans="1:20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14">
        <f t="shared" si="1"/>
        <v>0</v>
      </c>
    </row>
    <row r="41" spans="1:20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2273.04</v>
      </c>
      <c r="N41" s="23">
        <v>1136.52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14">
        <f t="shared" si="1"/>
        <v>3409.56</v>
      </c>
    </row>
    <row r="42" spans="1:20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14">
        <f t="shared" si="1"/>
        <v>0</v>
      </c>
    </row>
    <row r="43" spans="1:20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1136.52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14">
        <f t="shared" si="1"/>
        <v>1136.52</v>
      </c>
    </row>
    <row r="44" spans="1:20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14">
        <f t="shared" si="1"/>
        <v>0</v>
      </c>
    </row>
    <row r="45" spans="1:20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14">
        <f t="shared" si="1"/>
        <v>0</v>
      </c>
    </row>
    <row r="46" spans="1:20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3">
        <v>0</v>
      </c>
      <c r="I46" s="23">
        <v>4546.08</v>
      </c>
      <c r="J46" s="23">
        <v>0</v>
      </c>
      <c r="K46" s="23">
        <v>10800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14">
        <f t="shared" ref="T46:T47" si="4">SUM(H46:S46)</f>
        <v>15346.08</v>
      </c>
    </row>
    <row r="47" spans="1:20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3">
        <v>5682.6</v>
      </c>
      <c r="I47" s="23">
        <v>0</v>
      </c>
      <c r="J47" s="23">
        <v>11365.2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14">
        <f t="shared" si="4"/>
        <v>17047.800000000003</v>
      </c>
    </row>
    <row r="48" spans="1:20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14">
        <f t="shared" si="1"/>
        <v>0</v>
      </c>
    </row>
    <row r="49" spans="1:20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3">
        <v>0</v>
      </c>
      <c r="I49" s="23">
        <v>0</v>
      </c>
      <c r="J49" s="23">
        <v>0</v>
      </c>
      <c r="K49" s="23">
        <v>0</v>
      </c>
      <c r="L49" s="23">
        <v>33638.239999999998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14">
        <f t="shared" si="1"/>
        <v>33638.239999999998</v>
      </c>
    </row>
    <row r="50" spans="1:20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14">
        <f t="shared" si="1"/>
        <v>0</v>
      </c>
    </row>
    <row r="51" spans="1:20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3">
        <v>9092.16</v>
      </c>
      <c r="I51" s="23">
        <v>2273.04</v>
      </c>
      <c r="J51" s="23">
        <v>30047.8</v>
      </c>
      <c r="K51" s="23">
        <v>38368.639999999999</v>
      </c>
      <c r="L51" s="23">
        <v>50865.2</v>
      </c>
      <c r="M51" s="23">
        <v>12682.6</v>
      </c>
      <c r="N51" s="23">
        <v>21547.8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14">
        <f t="shared" si="1"/>
        <v>164877.24</v>
      </c>
    </row>
    <row r="52" spans="1:20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14">
        <f t="shared" si="1"/>
        <v>0</v>
      </c>
    </row>
    <row r="53" spans="1:20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14">
        <f t="shared" si="1"/>
        <v>0</v>
      </c>
    </row>
    <row r="54" spans="1:20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3">
        <v>0</v>
      </c>
      <c r="I54" s="23">
        <v>0</v>
      </c>
      <c r="J54" s="23">
        <v>0</v>
      </c>
      <c r="K54" s="23">
        <v>7955.64</v>
      </c>
      <c r="L54" s="23">
        <v>2273.04</v>
      </c>
      <c r="M54" s="23">
        <v>0</v>
      </c>
      <c r="N54" s="23">
        <v>6546.08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14">
        <f>SUM(H54:S54)</f>
        <v>16774.760000000002</v>
      </c>
    </row>
    <row r="55" spans="1:20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3">
        <v>0</v>
      </c>
      <c r="I55" s="23">
        <v>0</v>
      </c>
      <c r="J55" s="23">
        <v>4546.08</v>
      </c>
      <c r="K55" s="23">
        <v>3000</v>
      </c>
      <c r="L55" s="23">
        <v>0</v>
      </c>
      <c r="M55" s="23">
        <v>1136.52</v>
      </c>
      <c r="N55" s="23">
        <v>9136.52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14">
        <f t="shared" si="1"/>
        <v>17819.120000000003</v>
      </c>
    </row>
    <row r="56" spans="1:20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4">
        <f t="shared" si="1"/>
        <v>0</v>
      </c>
    </row>
    <row r="57" spans="1:20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14">
        <f t="shared" si="1"/>
        <v>0</v>
      </c>
    </row>
    <row r="58" spans="1:20" x14ac:dyDescent="0.25">
      <c r="A58" s="5" t="s">
        <v>87</v>
      </c>
      <c r="B58" s="18">
        <v>0</v>
      </c>
      <c r="C58" s="18">
        <v>0</v>
      </c>
      <c r="D58" s="23">
        <v>0</v>
      </c>
      <c r="E58" s="23" t="s">
        <v>74</v>
      </c>
      <c r="F58" s="23" t="s">
        <v>74</v>
      </c>
      <c r="G58" s="24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5000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14">
        <f t="shared" ref="T58" si="5">SUM(H58:S58)</f>
        <v>5000</v>
      </c>
    </row>
    <row r="59" spans="1:20" x14ac:dyDescent="0.25">
      <c r="A59" s="5" t="s">
        <v>25</v>
      </c>
      <c r="B59" s="18">
        <v>28100</v>
      </c>
      <c r="C59" s="18">
        <v>8800</v>
      </c>
      <c r="D59" s="18">
        <v>15700</v>
      </c>
      <c r="E59" s="18">
        <v>3800</v>
      </c>
      <c r="F59" s="24" t="s">
        <v>74</v>
      </c>
      <c r="G59" s="24" t="s">
        <v>74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14">
        <f t="shared" si="1"/>
        <v>0</v>
      </c>
    </row>
    <row r="60" spans="1:20" x14ac:dyDescent="0.25">
      <c r="A60" s="5" t="s">
        <v>46</v>
      </c>
      <c r="B60" s="18">
        <v>2100</v>
      </c>
      <c r="C60" s="18"/>
      <c r="D60" s="24">
        <v>0</v>
      </c>
      <c r="E60" s="24" t="s">
        <v>74</v>
      </c>
      <c r="F60" s="24" t="s">
        <v>74</v>
      </c>
      <c r="G60" s="24" t="s">
        <v>74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14">
        <f t="shared" si="1"/>
        <v>0</v>
      </c>
    </row>
    <row r="61" spans="1:20" x14ac:dyDescent="0.25">
      <c r="A61" s="5" t="s">
        <v>41</v>
      </c>
      <c r="B61" s="18">
        <v>7100</v>
      </c>
      <c r="C61" s="18"/>
      <c r="D61" s="18">
        <v>5400</v>
      </c>
      <c r="E61" s="18">
        <v>3600</v>
      </c>
      <c r="F61" s="18">
        <v>7903.25</v>
      </c>
      <c r="G61" s="24" t="s">
        <v>74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14">
        <f t="shared" si="1"/>
        <v>0</v>
      </c>
    </row>
    <row r="62" spans="1:20" x14ac:dyDescent="0.25">
      <c r="A62" s="5" t="s">
        <v>40</v>
      </c>
      <c r="B62" s="18">
        <v>7500</v>
      </c>
      <c r="C62" s="18"/>
      <c r="D62" s="18">
        <v>2000</v>
      </c>
      <c r="E62" s="18">
        <v>1600</v>
      </c>
      <c r="F62" s="24" t="s">
        <v>74</v>
      </c>
      <c r="G62" s="24" t="s">
        <v>74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14">
        <f t="shared" si="1"/>
        <v>0</v>
      </c>
    </row>
    <row r="63" spans="1:20" x14ac:dyDescent="0.25">
      <c r="A63" s="5" t="s">
        <v>24</v>
      </c>
      <c r="B63" s="18">
        <v>5000</v>
      </c>
      <c r="C63" s="18">
        <v>500</v>
      </c>
      <c r="D63" s="18">
        <v>4000</v>
      </c>
      <c r="E63" s="18" t="s">
        <v>74</v>
      </c>
      <c r="F63" s="24" t="s">
        <v>74</v>
      </c>
      <c r="G63" s="24">
        <v>2841.3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14">
        <f t="shared" si="1"/>
        <v>0</v>
      </c>
    </row>
    <row r="64" spans="1:20" x14ac:dyDescent="0.25">
      <c r="A64" s="5" t="s">
        <v>3</v>
      </c>
      <c r="B64" s="18">
        <v>464400</v>
      </c>
      <c r="C64" s="18">
        <v>39574.5</v>
      </c>
      <c r="D64" s="18">
        <v>14800</v>
      </c>
      <c r="E64" s="18">
        <v>13600</v>
      </c>
      <c r="F64" s="24" t="s">
        <v>74</v>
      </c>
      <c r="G64" s="24" t="s">
        <v>74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14">
        <f t="shared" si="1"/>
        <v>0</v>
      </c>
    </row>
    <row r="65" spans="1:20" x14ac:dyDescent="0.25">
      <c r="A65" s="5" t="s">
        <v>23</v>
      </c>
      <c r="C65" s="18">
        <v>400</v>
      </c>
      <c r="D65" s="18">
        <v>23600</v>
      </c>
      <c r="E65" s="18">
        <v>3000</v>
      </c>
      <c r="F65" s="18">
        <v>4200</v>
      </c>
      <c r="G65" s="24" t="s">
        <v>74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14">
        <f t="shared" si="1"/>
        <v>0</v>
      </c>
    </row>
    <row r="66" spans="1:20" x14ac:dyDescent="0.25">
      <c r="A66" s="5" t="s">
        <v>2</v>
      </c>
      <c r="B66" s="18">
        <v>341250</v>
      </c>
      <c r="C66" s="18">
        <v>232794.06</v>
      </c>
      <c r="D66" s="18">
        <v>280153.82</v>
      </c>
      <c r="E66" s="18">
        <v>460260.1</v>
      </c>
      <c r="F66" s="18">
        <v>1570836.39</v>
      </c>
      <c r="G66" s="24">
        <v>532128.92000000004</v>
      </c>
      <c r="H66" s="23">
        <v>2273.04</v>
      </c>
      <c r="I66" s="23">
        <v>1136.52</v>
      </c>
      <c r="J66" s="23">
        <v>119182.69</v>
      </c>
      <c r="K66" s="23">
        <v>34729.800000000003</v>
      </c>
      <c r="L66" s="23">
        <v>13682.6</v>
      </c>
      <c r="M66" s="23">
        <v>29448.28</v>
      </c>
      <c r="N66" s="23">
        <v>6438809.6799999997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14">
        <f t="shared" si="1"/>
        <v>6639262.6099999994</v>
      </c>
    </row>
    <row r="67" spans="1:20" x14ac:dyDescent="0.25">
      <c r="A67" s="3" t="s">
        <v>1</v>
      </c>
      <c r="B67" s="15">
        <f t="shared" ref="B67:N67" si="6">SUM(B5:B66)</f>
        <v>1528442.62</v>
      </c>
      <c r="C67" s="15">
        <f t="shared" si="6"/>
        <v>1020189.5900000001</v>
      </c>
      <c r="D67" s="15">
        <f t="shared" si="6"/>
        <v>955160.44</v>
      </c>
      <c r="E67" s="15">
        <f t="shared" si="6"/>
        <v>1276425.5299999998</v>
      </c>
      <c r="F67" s="15">
        <f t="shared" ref="F67" si="7">SUM(F5:F66)</f>
        <v>2644178.8099999996</v>
      </c>
      <c r="G67" s="15">
        <f t="shared" si="6"/>
        <v>1648289.3900000006</v>
      </c>
      <c r="H67" s="15">
        <f t="shared" si="6"/>
        <v>22730.400000000001</v>
      </c>
      <c r="I67" s="15">
        <f t="shared" si="6"/>
        <v>50781.56</v>
      </c>
      <c r="J67" s="15">
        <f t="shared" si="6"/>
        <v>184916.53</v>
      </c>
      <c r="K67" s="15">
        <f t="shared" si="6"/>
        <v>128871.64</v>
      </c>
      <c r="L67" s="15">
        <f t="shared" si="6"/>
        <v>113551.23999999999</v>
      </c>
      <c r="M67" s="15">
        <f t="shared" si="6"/>
        <v>62178.680000000008</v>
      </c>
      <c r="N67" s="15">
        <f t="shared" si="6"/>
        <v>6502560.9199999999</v>
      </c>
      <c r="O67" s="15">
        <f>SUM(O12:O66)</f>
        <v>0</v>
      </c>
      <c r="P67" s="15">
        <f>SUM(P5:P66)</f>
        <v>0</v>
      </c>
      <c r="Q67" s="15">
        <f>SUM(Q5:Q66)</f>
        <v>0</v>
      </c>
      <c r="R67" s="15">
        <f>SUM(R5:R66)</f>
        <v>0</v>
      </c>
      <c r="S67" s="15">
        <f>SUM(S5:S66)</f>
        <v>0</v>
      </c>
      <c r="T67" s="14">
        <f t="shared" si="1"/>
        <v>7065590.9699999997</v>
      </c>
    </row>
    <row r="68" spans="1:20" s="6" customFormat="1" x14ac:dyDescent="0.25">
      <c r="A68" s="2" t="s">
        <v>0</v>
      </c>
      <c r="B68" s="2"/>
      <c r="C68" s="2"/>
      <c r="D68" s="2"/>
      <c r="E68" s="2"/>
      <c r="F68" s="2"/>
      <c r="G68" s="26"/>
      <c r="H68" s="2"/>
      <c r="I68" s="11"/>
      <c r="J68" s="11"/>
      <c r="K68" s="11"/>
      <c r="L68" s="11"/>
      <c r="M68" s="11"/>
      <c r="N68" s="11"/>
      <c r="O68" s="11"/>
      <c r="P68" s="11"/>
      <c r="Q68" s="11"/>
      <c r="R68" s="10"/>
      <c r="S68" s="10"/>
      <c r="T68" s="13"/>
    </row>
    <row r="69" spans="1:20" s="6" customFormat="1" x14ac:dyDescent="0.25">
      <c r="A69" s="12"/>
      <c r="B69" s="12"/>
      <c r="C69" s="12"/>
      <c r="D69" s="12"/>
      <c r="E69" s="12"/>
      <c r="F69" s="12"/>
      <c r="G69" s="27"/>
      <c r="H69" s="12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9"/>
    </row>
    <row r="70" spans="1:20" s="6" customFormat="1" ht="21.75" thickBot="1" x14ac:dyDescent="0.3">
      <c r="A70" s="35" t="s">
        <v>22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16" t="s">
        <v>21</v>
      </c>
    </row>
    <row r="71" spans="1:20" s="6" customFormat="1" ht="21.75" thickBot="1" x14ac:dyDescent="0.3">
      <c r="A71" s="29" t="s">
        <v>20</v>
      </c>
      <c r="B71" s="31">
        <v>2011</v>
      </c>
      <c r="C71" s="31">
        <v>2012</v>
      </c>
      <c r="D71" s="31">
        <v>2013</v>
      </c>
      <c r="E71" s="31">
        <v>2014</v>
      </c>
      <c r="F71" s="31">
        <v>2015</v>
      </c>
      <c r="G71" s="31">
        <v>2016</v>
      </c>
      <c r="H71" s="33">
        <v>2017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 s="6" customFormat="1" ht="15.75" thickBot="1" x14ac:dyDescent="0.3">
      <c r="A72" s="30"/>
      <c r="B72" s="32"/>
      <c r="C72" s="32"/>
      <c r="D72" s="32"/>
      <c r="E72" s="32"/>
      <c r="F72" s="32"/>
      <c r="G72" s="32"/>
      <c r="H72" s="25" t="s">
        <v>69</v>
      </c>
      <c r="I72" s="8" t="s">
        <v>70</v>
      </c>
      <c r="J72" s="8" t="s">
        <v>19</v>
      </c>
      <c r="K72" s="8" t="s">
        <v>18</v>
      </c>
      <c r="L72" s="8" t="s">
        <v>17</v>
      </c>
      <c r="M72" s="8" t="s">
        <v>16</v>
      </c>
      <c r="N72" s="8" t="s">
        <v>15</v>
      </c>
      <c r="O72" s="8" t="s">
        <v>14</v>
      </c>
      <c r="P72" s="8" t="s">
        <v>13</v>
      </c>
      <c r="Q72" s="8" t="s">
        <v>12</v>
      </c>
      <c r="R72" s="8" t="s">
        <v>11</v>
      </c>
      <c r="S72" s="8" t="s">
        <v>10</v>
      </c>
      <c r="T72" s="7" t="s">
        <v>73</v>
      </c>
    </row>
    <row r="73" spans="1:20" s="6" customFormat="1" x14ac:dyDescent="0.25">
      <c r="A73" s="5" t="s">
        <v>9</v>
      </c>
      <c r="B73" s="17"/>
      <c r="C73" s="17">
        <v>50409</v>
      </c>
      <c r="D73" s="28" t="s">
        <v>74</v>
      </c>
      <c r="E73" s="28" t="s">
        <v>74</v>
      </c>
      <c r="F73" s="28" t="s">
        <v>74</v>
      </c>
      <c r="G73" s="28" t="s">
        <v>74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4">
        <f>SUM(H73:S73)</f>
        <v>0</v>
      </c>
    </row>
    <row r="74" spans="1:20" s="6" customFormat="1" x14ac:dyDescent="0.25">
      <c r="A74" s="5" t="s">
        <v>86</v>
      </c>
      <c r="B74" s="17"/>
      <c r="C74" s="17">
        <v>50409</v>
      </c>
      <c r="D74" s="28" t="s">
        <v>74</v>
      </c>
      <c r="E74" s="28" t="s">
        <v>74</v>
      </c>
      <c r="F74" s="28" t="s">
        <v>74</v>
      </c>
      <c r="G74" s="28">
        <v>5.76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4">
        <f>SUM(H74:S74)</f>
        <v>0</v>
      </c>
    </row>
    <row r="75" spans="1:20" x14ac:dyDescent="0.25">
      <c r="A75" s="5" t="s">
        <v>8</v>
      </c>
      <c r="B75" s="17">
        <v>101756.44</v>
      </c>
      <c r="C75" s="17">
        <v>343398.28</v>
      </c>
      <c r="D75" s="17">
        <v>669783.38</v>
      </c>
      <c r="E75" s="17">
        <v>164112.51</v>
      </c>
      <c r="F75" s="17">
        <v>414358.96</v>
      </c>
      <c r="G75" s="28">
        <v>273852.94</v>
      </c>
      <c r="H75" s="23">
        <v>0</v>
      </c>
      <c r="I75" s="23">
        <v>115181.79</v>
      </c>
      <c r="J75" s="23">
        <v>8899.6200000000008</v>
      </c>
      <c r="K75" s="23">
        <v>1221.28</v>
      </c>
      <c r="L75" s="23">
        <v>10738.29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4">
        <f t="shared" ref="T75:T88" si="8">SUM(H75:S75)</f>
        <v>136040.97999999998</v>
      </c>
    </row>
    <row r="76" spans="1:20" x14ac:dyDescent="0.25">
      <c r="A76" s="5" t="s">
        <v>7</v>
      </c>
      <c r="B76" s="17">
        <v>235442.1</v>
      </c>
      <c r="C76" s="17">
        <v>861158.97</v>
      </c>
      <c r="D76" s="17">
        <v>401979.51</v>
      </c>
      <c r="E76" s="17">
        <v>1479311.62</v>
      </c>
      <c r="F76" s="17">
        <v>32738.68</v>
      </c>
      <c r="G76" s="28" t="s">
        <v>74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4">
        <f t="shared" si="8"/>
        <v>0</v>
      </c>
    </row>
    <row r="77" spans="1:20" x14ac:dyDescent="0.25">
      <c r="A77" s="5" t="s">
        <v>49</v>
      </c>
      <c r="B77" s="17"/>
      <c r="C77" s="17"/>
      <c r="D77" s="17">
        <v>116281.44</v>
      </c>
      <c r="E77" s="17">
        <v>1693833.56</v>
      </c>
      <c r="F77" s="17">
        <v>423822.68</v>
      </c>
      <c r="G77" s="28" t="s">
        <v>74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4">
        <f t="shared" si="8"/>
        <v>0</v>
      </c>
    </row>
    <row r="78" spans="1:20" x14ac:dyDescent="0.25">
      <c r="A78" s="5" t="s">
        <v>6</v>
      </c>
      <c r="B78" s="17">
        <v>98387.8</v>
      </c>
      <c r="C78" s="17">
        <v>51835.34</v>
      </c>
      <c r="D78" s="17">
        <v>115794.65</v>
      </c>
      <c r="E78" s="17">
        <v>279413.05</v>
      </c>
      <c r="F78" s="17">
        <v>104078.62</v>
      </c>
      <c r="G78" s="28" t="s">
        <v>74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4">
        <f t="shared" si="8"/>
        <v>0</v>
      </c>
    </row>
    <row r="79" spans="1:20" x14ac:dyDescent="0.25">
      <c r="A79" s="5" t="s">
        <v>5</v>
      </c>
      <c r="B79" s="17"/>
      <c r="C79" s="17">
        <v>23659.5</v>
      </c>
      <c r="D79" s="17">
        <v>11405.7</v>
      </c>
      <c r="E79" s="17">
        <v>604174.06999999995</v>
      </c>
      <c r="F79" s="17">
        <v>163529.89000000001</v>
      </c>
      <c r="G79" s="28" t="s">
        <v>74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4">
        <f t="shared" si="8"/>
        <v>0</v>
      </c>
    </row>
    <row r="80" spans="1:20" x14ac:dyDescent="0.25">
      <c r="A80" s="5" t="s">
        <v>4</v>
      </c>
      <c r="B80" s="17">
        <v>1443</v>
      </c>
      <c r="C80" s="17">
        <v>1200</v>
      </c>
      <c r="D80" s="17">
        <v>8000</v>
      </c>
      <c r="E80" s="23" t="s">
        <v>74</v>
      </c>
      <c r="F80" s="23" t="s">
        <v>74</v>
      </c>
      <c r="G80" s="28">
        <v>229750.8</v>
      </c>
      <c r="H80" s="23">
        <v>0</v>
      </c>
      <c r="I80" s="23">
        <v>0</v>
      </c>
      <c r="J80" s="23">
        <v>0</v>
      </c>
      <c r="K80" s="23">
        <v>40000</v>
      </c>
      <c r="L80" s="23">
        <v>0</v>
      </c>
      <c r="M80" s="23">
        <v>200000</v>
      </c>
      <c r="N80" s="23">
        <v>22000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4">
        <f t="shared" si="8"/>
        <v>262000</v>
      </c>
    </row>
    <row r="81" spans="1:20" x14ac:dyDescent="0.25">
      <c r="A81" s="5" t="s">
        <v>84</v>
      </c>
      <c r="B81" s="17"/>
      <c r="C81" s="17"/>
      <c r="D81" s="17"/>
      <c r="E81" s="17"/>
      <c r="F81" s="17"/>
      <c r="G81" s="28">
        <v>618526.18000000005</v>
      </c>
      <c r="H81" s="23">
        <v>0</v>
      </c>
      <c r="I81" s="23">
        <v>25000</v>
      </c>
      <c r="J81" s="23">
        <v>31900</v>
      </c>
      <c r="K81" s="23">
        <v>20000</v>
      </c>
      <c r="L81" s="23">
        <v>54200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4">
        <f t="shared" ref="T81" si="9">SUM(H81:S81)</f>
        <v>131100</v>
      </c>
    </row>
    <row r="82" spans="1:20" x14ac:dyDescent="0.25">
      <c r="A82" s="5" t="s">
        <v>82</v>
      </c>
      <c r="B82" s="17"/>
      <c r="C82" s="17"/>
      <c r="D82" s="17"/>
      <c r="E82" s="17"/>
      <c r="F82" s="17"/>
      <c r="G82" s="28">
        <v>1135295.58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4">
        <f t="shared" ref="T82" si="10">SUM(H82:S82)</f>
        <v>0</v>
      </c>
    </row>
    <row r="83" spans="1:20" x14ac:dyDescent="0.25">
      <c r="A83" s="5" t="s">
        <v>42</v>
      </c>
      <c r="B83" s="17"/>
      <c r="C83" s="17"/>
      <c r="D83" s="17">
        <v>2000</v>
      </c>
      <c r="E83" s="23" t="s">
        <v>74</v>
      </c>
      <c r="F83" s="23" t="s">
        <v>74</v>
      </c>
      <c r="G83" s="28" t="s">
        <v>74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4">
        <f t="shared" si="8"/>
        <v>0</v>
      </c>
    </row>
    <row r="84" spans="1:20" x14ac:dyDescent="0.25">
      <c r="A84" s="5" t="s">
        <v>51</v>
      </c>
      <c r="B84" s="17"/>
      <c r="C84" s="17"/>
      <c r="D84" s="17">
        <v>482.5</v>
      </c>
      <c r="E84" s="23" t="s">
        <v>74</v>
      </c>
      <c r="F84" s="23" t="s">
        <v>74</v>
      </c>
      <c r="G84" s="28" t="s">
        <v>74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4">
        <f t="shared" si="8"/>
        <v>0</v>
      </c>
    </row>
    <row r="85" spans="1:20" x14ac:dyDescent="0.25">
      <c r="A85" s="5" t="s">
        <v>68</v>
      </c>
      <c r="B85" s="17"/>
      <c r="C85" s="17"/>
      <c r="D85" s="28" t="s">
        <v>74</v>
      </c>
      <c r="E85" s="28">
        <v>800</v>
      </c>
      <c r="F85" s="23" t="s">
        <v>74</v>
      </c>
      <c r="G85" s="28" t="s">
        <v>74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4">
        <f t="shared" si="8"/>
        <v>0</v>
      </c>
    </row>
    <row r="86" spans="1:20" x14ac:dyDescent="0.25">
      <c r="A86" s="5" t="s">
        <v>3</v>
      </c>
      <c r="B86" s="17">
        <v>2598129.4</v>
      </c>
      <c r="C86" s="17">
        <v>362347.27</v>
      </c>
      <c r="D86" s="17">
        <v>1485095.65</v>
      </c>
      <c r="E86" s="17">
        <v>29747.81</v>
      </c>
      <c r="F86" s="17">
        <v>54590</v>
      </c>
      <c r="G86" s="28" t="s">
        <v>74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4">
        <f t="shared" si="8"/>
        <v>0</v>
      </c>
    </row>
    <row r="87" spans="1:20" x14ac:dyDescent="0.25">
      <c r="A87" s="5" t="s">
        <v>2</v>
      </c>
      <c r="B87" s="17">
        <v>4037996</v>
      </c>
      <c r="C87" s="17">
        <v>4004711.89</v>
      </c>
      <c r="D87" s="17">
        <v>1916210.68</v>
      </c>
      <c r="E87" s="17">
        <v>11830427.859999999</v>
      </c>
      <c r="F87" s="17">
        <v>20342604.77</v>
      </c>
      <c r="G87" s="28">
        <v>6320834.8300000001</v>
      </c>
      <c r="H87" s="23">
        <v>7518</v>
      </c>
      <c r="I87" s="23">
        <v>784149.17</v>
      </c>
      <c r="J87" s="23">
        <v>799982.07999999996</v>
      </c>
      <c r="K87" s="23">
        <v>780837</v>
      </c>
      <c r="L87" s="23">
        <v>715914.53</v>
      </c>
      <c r="M87" s="23">
        <v>1321029.6399999999</v>
      </c>
      <c r="N87" s="23">
        <v>2999280.99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4">
        <f t="shared" si="8"/>
        <v>7408711.4100000001</v>
      </c>
    </row>
    <row r="88" spans="1:20" x14ac:dyDescent="0.25">
      <c r="A88" s="3" t="s">
        <v>1</v>
      </c>
      <c r="B88" s="15">
        <f>SUM(B73:B87)</f>
        <v>7073154.7400000002</v>
      </c>
      <c r="C88" s="15">
        <f>SUM(C73:C87)</f>
        <v>5749129.25</v>
      </c>
      <c r="D88" s="15">
        <f>SUM(D73:D87)</f>
        <v>4727033.51</v>
      </c>
      <c r="E88" s="15">
        <f>SUM(E75:E87)</f>
        <v>16081820.48</v>
      </c>
      <c r="F88" s="15">
        <f>SUM(F75:F87)</f>
        <v>21535723.600000001</v>
      </c>
      <c r="G88" s="15">
        <f>SUM(G73:G87)</f>
        <v>8578266.0899999999</v>
      </c>
      <c r="H88" s="15">
        <f t="shared" ref="H88:N88" si="11">SUM(H73:H87)</f>
        <v>7518</v>
      </c>
      <c r="I88" s="15">
        <f t="shared" si="11"/>
        <v>924330.96</v>
      </c>
      <c r="J88" s="15">
        <f t="shared" si="11"/>
        <v>840781.7</v>
      </c>
      <c r="K88" s="15">
        <f t="shared" si="11"/>
        <v>842058.28</v>
      </c>
      <c r="L88" s="15">
        <f t="shared" si="11"/>
        <v>780852.82000000007</v>
      </c>
      <c r="M88" s="15">
        <f t="shared" si="11"/>
        <v>1521029.64</v>
      </c>
      <c r="N88" s="15">
        <f t="shared" si="11"/>
        <v>3021280.99</v>
      </c>
      <c r="O88" s="15">
        <f>SUM(O75:O87)</f>
        <v>0</v>
      </c>
      <c r="P88" s="15">
        <f>SUM(P73:P87)</f>
        <v>0</v>
      </c>
      <c r="Q88" s="15">
        <f>SUM(Q75:Q87)</f>
        <v>0</v>
      </c>
      <c r="R88" s="15">
        <f>SUM(R73:R87)</f>
        <v>0</v>
      </c>
      <c r="S88" s="15">
        <f>SUM(S73:S87)</f>
        <v>0</v>
      </c>
      <c r="T88" s="15">
        <f t="shared" si="8"/>
        <v>7937852.3899999997</v>
      </c>
    </row>
    <row r="89" spans="1:20" x14ac:dyDescent="0.25">
      <c r="A89" s="2" t="s">
        <v>0</v>
      </c>
      <c r="B89" s="2"/>
      <c r="C89" s="19"/>
      <c r="D89" s="19"/>
      <c r="E89" s="19"/>
      <c r="F89" s="19"/>
      <c r="G89" s="19"/>
      <c r="H89" s="19"/>
      <c r="I89" s="20"/>
      <c r="J89" s="1"/>
      <c r="K89" s="1"/>
      <c r="L89" s="1"/>
      <c r="M89" s="1"/>
      <c r="N89" s="20"/>
      <c r="O89" s="1"/>
      <c r="P89" s="1"/>
      <c r="Q89" s="1"/>
      <c r="R89" s="1"/>
      <c r="S89" s="1"/>
      <c r="T89" s="1"/>
    </row>
  </sheetData>
  <sortState ref="A4:Q56">
    <sortCondition ref="A4"/>
  </sortState>
  <mergeCells count="19">
    <mergeCell ref="A2:S2"/>
    <mergeCell ref="A70:S70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71:A72"/>
    <mergeCell ref="B71:B72"/>
    <mergeCell ref="C71:C72"/>
    <mergeCell ref="H71:T71"/>
    <mergeCell ref="D71:D72"/>
    <mergeCell ref="G71:G72"/>
    <mergeCell ref="E71:E72"/>
    <mergeCell ref="F71:F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2017-08-04T21:21:12Z</dcterms:modified>
</cp:coreProperties>
</file>