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1 TABELAS JAN\"/>
    </mc:Choice>
  </mc:AlternateContent>
  <bookViews>
    <workbookView xWindow="240" yWindow="330" windowWidth="18915" windowHeight="11535"/>
  </bookViews>
  <sheets>
    <sheet name="TABELA 03 2016" sheetId="4" r:id="rId1"/>
    <sheet name="Plan1" sheetId="1" r:id="rId2"/>
    <sheet name="Plan2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G90" i="4" l="1"/>
  <c r="G68" i="4"/>
  <c r="U89" i="4" l="1"/>
  <c r="U88" i="4"/>
  <c r="P68" i="4"/>
  <c r="U66" i="4"/>
  <c r="U58" i="4" l="1"/>
  <c r="H90" i="4" l="1"/>
  <c r="F90" i="4"/>
  <c r="F68" i="4"/>
  <c r="U75" i="4" l="1"/>
  <c r="U23" i="4"/>
  <c r="U6" i="4" l="1"/>
  <c r="U83" i="4" l="1"/>
  <c r="U82" i="4"/>
  <c r="U30" i="4"/>
  <c r="U47" i="4" l="1"/>
  <c r="U46" i="4"/>
  <c r="U26" i="4"/>
  <c r="J90" i="4"/>
  <c r="I90" i="4"/>
  <c r="U76" i="4"/>
  <c r="U77" i="4"/>
  <c r="U78" i="4"/>
  <c r="U79" i="4"/>
  <c r="U80" i="4"/>
  <c r="U81" i="4"/>
  <c r="U84" i="4"/>
  <c r="U85" i="4"/>
  <c r="U86" i="4"/>
  <c r="U87" i="4"/>
  <c r="U74" i="4"/>
  <c r="U14" i="4"/>
  <c r="U15" i="4"/>
  <c r="U16" i="4"/>
  <c r="U17" i="4"/>
  <c r="U18" i="4"/>
  <c r="U19" i="4"/>
  <c r="U20" i="4"/>
  <c r="U21" i="4"/>
  <c r="U22" i="4"/>
  <c r="U24" i="4"/>
  <c r="U25" i="4"/>
  <c r="U27" i="4"/>
  <c r="U28" i="4"/>
  <c r="U29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8" i="4"/>
  <c r="U49" i="4"/>
  <c r="U50" i="4"/>
  <c r="U51" i="4"/>
  <c r="U52" i="4"/>
  <c r="U53" i="4"/>
  <c r="U55" i="4"/>
  <c r="U56" i="4"/>
  <c r="U57" i="4"/>
  <c r="U54" i="4"/>
  <c r="U59" i="4"/>
  <c r="U60" i="4"/>
  <c r="U61" i="4"/>
  <c r="U62" i="4"/>
  <c r="U63" i="4"/>
  <c r="U64" i="4"/>
  <c r="U65" i="4"/>
  <c r="U67" i="4"/>
  <c r="U13" i="4"/>
  <c r="H68" i="4"/>
  <c r="E68" i="4"/>
  <c r="U7" i="4"/>
  <c r="U8" i="4"/>
  <c r="U9" i="4"/>
  <c r="U10" i="4"/>
  <c r="U11" i="4"/>
  <c r="U12" i="4"/>
  <c r="D90" i="4"/>
  <c r="E90" i="4"/>
  <c r="D68" i="4"/>
  <c r="U5" i="4"/>
  <c r="I68" i="4"/>
  <c r="U90" i="4" l="1"/>
  <c r="R68" i="4"/>
  <c r="Q68" i="4"/>
  <c r="C90" i="4"/>
  <c r="B90" i="4"/>
  <c r="C68" i="4"/>
  <c r="B68" i="4"/>
  <c r="J68" i="4"/>
  <c r="K68" i="4"/>
  <c r="L68" i="4"/>
  <c r="M68" i="4"/>
  <c r="N68" i="4"/>
  <c r="O68" i="4"/>
  <c r="S68" i="4"/>
  <c r="T68" i="4"/>
  <c r="K90" i="4"/>
  <c r="L90" i="4"/>
  <c r="M90" i="4"/>
  <c r="N90" i="4"/>
  <c r="O90" i="4"/>
  <c r="P90" i="4"/>
  <c r="Q90" i="4"/>
  <c r="R90" i="4"/>
  <c r="S90" i="4"/>
  <c r="T90" i="4"/>
  <c r="U68" i="4" l="1"/>
</calcChain>
</file>

<file path=xl/sharedStrings.xml><?xml version="1.0" encoding="utf-8"?>
<sst xmlns="http://schemas.openxmlformats.org/spreadsheetml/2006/main" count="258" uniqueCount="89">
  <si>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</si>
  <si>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</si>
  <si>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</si>
  <si>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</si>
  <si>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PCR - Prestação de Contas de Recursos Antecipados - Servidor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</si>
  <si>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</si>
  <si>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</si>
  <si>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</si>
  <si>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</si>
  <si>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</si>
  <si>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</si>
  <si>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</si>
  <si>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</si>
  <si>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</si>
  <si>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</si>
  <si>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</si>
  <si>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</si>
  <si>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</si>
  <si>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</si>
  <si>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</si>
  <si>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</si>
  <si>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</si>
  <si>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</si>
  <si>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</si>
  <si>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</si>
  <si>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</si>
  <si>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>RLI - Inspeção referente a Atos de Pessoal</t>
  </si>
  <si>
    <t xml:space="preserve">RLA - Auditoria Ordinária </t>
  </si>
  <si>
    <t>RLA - Auditoria Especial - art. 3º, I, da Resolução TC-10/2007</t>
  </si>
  <si>
    <t xml:space="preserve">RLA - Auditoria de Registros Contábeis e Execução Orçamentária </t>
  </si>
  <si>
    <t>RLA - Relatório de Auditoria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</si>
  <si>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</si>
  <si>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</si>
  <si>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</si>
  <si>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</si>
  <si>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</si>
  <si>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PPA - Pensão e Auxílio Especial</t>
  </si>
  <si>
    <t>PDI - Processo Diverso</t>
  </si>
  <si>
    <t xml:space="preserve">DEN - Denúncia </t>
  </si>
  <si>
    <t>RLI - Inspeção referente a Licitações e Contratos</t>
  </si>
  <si>
    <t>RPL - Repreentação - Licitação (Art. 113 Lei 8.666/93)</t>
  </si>
  <si>
    <t>RPJ - Repreentação - Judicial (Art. 100 RI)</t>
  </si>
  <si>
    <t>RLA - Auditoria Ordinária</t>
  </si>
  <si>
    <t xml:space="preserve">TABELA 03 - DECISÕES DO TRIBUNAL PLENO COM APLICAÇÃO DE MULTAS E/OU IMPUTAÇÃO DE DÉBITO </t>
  </si>
  <si>
    <t>REP - Representação de Conselheiro</t>
  </si>
  <si>
    <t>PMO - Processo de Monitoramento</t>
  </si>
  <si>
    <t>RPE - Representação</t>
  </si>
  <si>
    <t>RLA - Auditoria Operacional</t>
  </si>
  <si>
    <t>PPA - Registro de Ato de Pensão e Auxílio Especial</t>
  </si>
  <si>
    <t xml:space="preserve">PCA - Prestação de Contas de Recursos Antecipados </t>
  </si>
  <si>
    <t xml:space="preserve">REP - Representação do Ministério Público junto ao Tribunal de Contas </t>
  </si>
  <si>
    <t>RLA - Auditoria sobre Recursos Transferidos (antecipações, subvenções, auxílios e</t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</si>
  <si>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</si>
  <si>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</si>
  <si>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</si>
  <si>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>APE - Registro de Atos de Admissão de Pessoal</t>
  </si>
  <si>
    <t>APE - Registro de Ato de Aposentadoria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</si>
  <si>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</si>
  <si>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t>BLA - Balanço Anual</t>
  </si>
  <si>
    <t xml:space="preserve">ELC -Edital de Concorrência </t>
  </si>
  <si>
    <t>LCC - Convênio ou Instrumento Análogo</t>
  </si>
  <si>
    <t>LCC - Contrato decorrente de Licitação</t>
  </si>
  <si>
    <t>LCC - Dispensa de Licitação</t>
  </si>
  <si>
    <t>LCC - Inexigibilidade de Licitação</t>
  </si>
  <si>
    <t>LCC - Licitações, Contratos, Convênios e Instrumentos Análogos</t>
  </si>
  <si>
    <t>LCC - Processo Licitatório</t>
  </si>
  <si>
    <t>LRF - Verificação da Lei de Responsabilidade Fiscal</t>
  </si>
  <si>
    <r>
      <t xml:space="preserve">                                                                                                                                                          M U L T A                                                                                                                                                                       </t>
    </r>
    <r>
      <rPr>
        <i/>
        <sz val="16"/>
        <color theme="1"/>
        <rFont val="Calibri"/>
        <family val="2"/>
        <scheme val="minor"/>
      </rPr>
      <t>Em R$</t>
    </r>
  </si>
  <si>
    <t>RLI - Inspeção Ordinária</t>
  </si>
  <si>
    <t>Jan</t>
  </si>
  <si>
    <t>Fev</t>
  </si>
  <si>
    <t>PDA - Pedido de Auditoria</t>
  </si>
  <si>
    <t>REC - Reconsideração - art. 77 de LC 202/2000</t>
  </si>
  <si>
    <t>Acumulado</t>
  </si>
  <si>
    <t>-</t>
  </si>
  <si>
    <t>REP - Representação</t>
  </si>
  <si>
    <t>PCR - Prestação de Contas de  Recursos para entes e entidades públicos</t>
  </si>
  <si>
    <t>RLA - Auditoria de Regularidade de Atos de Pessoal</t>
  </si>
  <si>
    <t xml:space="preserve">RLA - Auditoria de Regularidade em Licitações e Contratos </t>
  </si>
  <si>
    <t>RLA - Auditoria de Regularidade sobre Recursos Transferidos</t>
  </si>
  <si>
    <t xml:space="preserve">RLI - Inspeção de regularidade referente a Registros Contábeis e Execução Orçamentária </t>
  </si>
  <si>
    <t>PCR - Prestação de Contas de Transferências de Recursos para Pessoas Físicas</t>
  </si>
  <si>
    <t>PCR - Prestação de Contas de Transferências de recursos para pessoas físicas</t>
  </si>
  <si>
    <r>
      <t xml:space="preserve">ACI - Auditoria </t>
    </r>
    <r>
      <rPr>
        <i/>
        <sz val="10"/>
        <color theme="1"/>
        <rFont val="Calibri"/>
        <family val="2"/>
        <scheme val="minor"/>
      </rPr>
      <t>de Controle Interno</t>
    </r>
  </si>
  <si>
    <t>PCR - Prestação de Contas de Transf. de Recursos para entes e entidades públicos</t>
  </si>
  <si>
    <t>PC - Prestação de Contas</t>
  </si>
  <si>
    <r>
      <t xml:space="preserve">PC - </t>
    </r>
    <r>
      <rPr>
        <sz val="10"/>
        <color theme="1"/>
        <rFont val="Calibri"/>
        <family val="2"/>
        <scheme val="minor"/>
      </rPr>
      <t xml:space="preserve">Prestação de Contas </t>
    </r>
  </si>
  <si>
    <t xml:space="preserve">RLI - Relatório de Inspeção </t>
  </si>
  <si>
    <t>TCE - Tomada de Contas Especial decorrente de conversão pelo TCE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</si>
</sst>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vertical="center"/>
    </xf>
    <xf numFmtId="43" fontId="5" fillId="0" borderId="3" xfId="1" applyFont="1" applyFill="1" applyBorder="1" applyAlignment="1">
      <alignment vertical="center"/>
    </xf>
    <xf numFmtId="43" fontId="3" fillId="0" borderId="0" xfId="1" applyFont="1" applyAlignment="1">
      <alignment horizontal="right"/>
    </xf>
    <xf numFmtId="43" fontId="2" fillId="0" borderId="0" xfId="0" applyNumberFormat="1" applyFont="1" applyAlignment="1">
      <alignment horizontal="center" vertical="center"/>
    </xf>
    <xf numFmtId="0" fontId="6" fillId="0" borderId="9" xfId="0" applyNumberFormat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43" fontId="5" fillId="0" borderId="9" xfId="1" applyFont="1" applyFill="1" applyBorder="1" applyAlignment="1">
      <alignment horizontal="right" vertical="center"/>
    </xf>
    <xf numFmtId="43" fontId="5" fillId="0" borderId="3" xfId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43" fontId="3" fillId="0" borderId="0" xfId="1" applyFont="1" applyAlignment="1">
      <alignment horizontal="justify"/>
    </xf>
    <xf numFmtId="43" fontId="2" fillId="0" borderId="0" xfId="0" applyNumberFormat="1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imputadas pelo Tribunal Pleno</a:t>
            </a:r>
          </a:p>
          <a:p>
            <a:pPr>
              <a:defRPr/>
            </a:pPr>
            <a:r>
              <a:rPr lang="pt-BR" sz="1000" b="0" i="1"/>
              <a:t>Período: 2011 -</a:t>
            </a:r>
            <a:r>
              <a:rPr lang="pt-BR" sz="1000" b="0" i="1" baseline="0"/>
              <a:t> 2017 e 2018 (Jan -  )</a:t>
            </a:r>
            <a:endParaRPr lang="pt-BR" sz="1000" b="0" i="1"/>
          </a:p>
        </c:rich>
      </c:tx>
      <c:layout>
        <c:manualLayout>
          <c:xMode val="edge"/>
          <c:yMode val="edge"/>
          <c:x val="0.27934898421801591"/>
          <c:y val="5.116988419729769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2361658739442"/>
          <c:y val="0.2088079615048119"/>
          <c:w val="0.81521664675939598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03 2016'!$B$68:$T$68</c:f>
              <c:strCache>
                <c:ptCount val="19"/>
                <c:pt idx="0">
                  <c:v> 1.528.442,62 </c:v>
                </c:pt>
                <c:pt idx="1">
                  <c:v> 1.020.189,59 </c:v>
                </c:pt>
                <c:pt idx="2">
                  <c:v> 955.160,44 </c:v>
                </c:pt>
                <c:pt idx="3">
                  <c:v> 1.276.425,53 </c:v>
                </c:pt>
                <c:pt idx="4">
                  <c:v> 2.644.178,81 </c:v>
                </c:pt>
                <c:pt idx="5">
                  <c:v> 1.648.289,39 </c:v>
                </c:pt>
                <c:pt idx="6">
                  <c:v> 21.112.065,42 </c:v>
                </c:pt>
                <c:pt idx="7">
                  <c:v> 4.546,08 </c:v>
                </c:pt>
                <c:pt idx="8">
                  <c:v> -   </c:v>
                </c:pt>
                <c:pt idx="9">
                  <c:v> -   </c:v>
                </c:pt>
                <c:pt idx="10">
                  <c:v> -  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-  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'TABELA 03 2016'!$B$4:$U$4</c:f>
              <c:strCache>
                <c:ptCount val="20"/>
                <c:pt idx="7">
                  <c:v>Jan</c:v>
                </c:pt>
                <c:pt idx="8">
                  <c:v>Fev</c:v>
                </c:pt>
                <c:pt idx="9">
                  <c:v>Mar</c:v>
                </c:pt>
                <c:pt idx="10">
                  <c:v>Abr</c:v>
                </c:pt>
                <c:pt idx="11">
                  <c:v>Mai</c:v>
                </c:pt>
                <c:pt idx="12">
                  <c:v>Jun</c:v>
                </c:pt>
                <c:pt idx="13">
                  <c:v>Jul</c:v>
                </c:pt>
                <c:pt idx="14">
                  <c:v>Ago</c:v>
                </c:pt>
                <c:pt idx="15">
                  <c:v>Set</c:v>
                </c:pt>
                <c:pt idx="16">
                  <c:v>Out</c:v>
                </c:pt>
                <c:pt idx="17">
                  <c:v>Nov</c:v>
                </c:pt>
                <c:pt idx="18">
                  <c:v>Dez</c:v>
                </c:pt>
                <c:pt idx="19">
                  <c:v>Acumulado</c:v>
                </c:pt>
              </c:strCache>
            </c:strRef>
          </c:cat>
          <c:val>
            <c:numRef>
              <c:f>'TABELA 03 2016'!$B$68:$U$68</c:f>
              <c:numCache>
                <c:formatCode>_(* #,##0.00_);_(* \(#,##0.00\);_(* "-"??_);_(@_)</c:formatCode>
                <c:ptCount val="20"/>
                <c:pt idx="0">
                  <c:v>1528442.62</c:v>
                </c:pt>
                <c:pt idx="1">
                  <c:v>1020189.5900000001</c:v>
                </c:pt>
                <c:pt idx="2">
                  <c:v>955160.44</c:v>
                </c:pt>
                <c:pt idx="3">
                  <c:v>1276425.5299999998</c:v>
                </c:pt>
                <c:pt idx="4">
                  <c:v>2644178.8099999996</c:v>
                </c:pt>
                <c:pt idx="5">
                  <c:v>1648289.3900000006</c:v>
                </c:pt>
                <c:pt idx="6">
                  <c:v>21112065.420000002</c:v>
                </c:pt>
                <c:pt idx="7">
                  <c:v>4546.08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4546.08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428400"/>
        <c:axId val="79428960"/>
      </c:barChart>
      <c:catAx>
        <c:axId val="79428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>
                <a:solidFill>
                  <a:srgbClr val="7030A0"/>
                </a:solidFill>
              </a:defRPr>
            </a:pPr>
            <a:endParaRPr lang="pt-BR"/>
          </a:p>
        </c:txPr>
        <c:crossAx val="79428960"/>
        <c:crosses val="autoZero"/>
        <c:auto val="1"/>
        <c:lblAlgn val="ctr"/>
        <c:lblOffset val="100"/>
        <c:noMultiLvlLbl val="0"/>
      </c:catAx>
      <c:valAx>
        <c:axId val="79428960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9428400"/>
        <c:crosses val="autoZero"/>
        <c:crossBetween val="between"/>
        <c:majorUnit val="2500000"/>
        <c:dispUnits>
          <c:builtInUnit val="million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92D05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imputados pelo Tribunal Pleno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2011 - 2017 e 2018 (Jan -  )</a:t>
            </a:r>
            <a:endParaRPr lang="pt-BR" sz="1000"/>
          </a:p>
        </c:rich>
      </c:tx>
      <c:layout>
        <c:manualLayout>
          <c:xMode val="edge"/>
          <c:yMode val="edge"/>
          <c:x val="0.34951743322117856"/>
          <c:y val="5.5045887465401275E-2"/>
        </c:manualLayout>
      </c:layout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2265173284519269"/>
          <c:y val="0.19028944298629688"/>
          <c:w val="0.84679262771297881"/>
          <c:h val="0.6180996646252642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'TABELA 03 2016'!$B$90:$U$90</c:f>
              <c:strCache>
                <c:ptCount val="20"/>
                <c:pt idx="0">
                  <c:v> 7.073.154,74 </c:v>
                </c:pt>
                <c:pt idx="1">
                  <c:v> 5.749.129,25 </c:v>
                </c:pt>
                <c:pt idx="2">
                  <c:v> 4.727.033,51 </c:v>
                </c:pt>
                <c:pt idx="3">
                  <c:v> 16.081.820,48 </c:v>
                </c:pt>
                <c:pt idx="4">
                  <c:v> 21.535.723,60 </c:v>
                </c:pt>
                <c:pt idx="5">
                  <c:v> 8.578.266,09 </c:v>
                </c:pt>
                <c:pt idx="6">
                  <c:v> 25.676.499,17 </c:v>
                </c:pt>
                <c:pt idx="7">
                  <c:v> -   </c:v>
                </c:pt>
                <c:pt idx="8">
                  <c:v> -   </c:v>
                </c:pt>
                <c:pt idx="9">
                  <c:v> -   </c:v>
                </c:pt>
                <c:pt idx="10">
                  <c:v> -  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-   </c:v>
                </c:pt>
                <c:pt idx="19">
                  <c:v> -   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'TABELA 03 2016'!$B$73:$U$73</c:f>
              <c:strCache>
                <c:ptCount val="20"/>
                <c:pt idx="7">
                  <c:v>Jan</c:v>
                </c:pt>
                <c:pt idx="8">
                  <c:v>Fev</c:v>
                </c:pt>
                <c:pt idx="9">
                  <c:v>Mar</c:v>
                </c:pt>
                <c:pt idx="10">
                  <c:v>Abr</c:v>
                </c:pt>
                <c:pt idx="11">
                  <c:v>Mai</c:v>
                </c:pt>
                <c:pt idx="12">
                  <c:v>Jun</c:v>
                </c:pt>
                <c:pt idx="13">
                  <c:v>Jul</c:v>
                </c:pt>
                <c:pt idx="14">
                  <c:v>Ago</c:v>
                </c:pt>
                <c:pt idx="15">
                  <c:v>Set</c:v>
                </c:pt>
                <c:pt idx="16">
                  <c:v>Out</c:v>
                </c:pt>
                <c:pt idx="17">
                  <c:v>Nov</c:v>
                </c:pt>
                <c:pt idx="18">
                  <c:v>Dez</c:v>
                </c:pt>
                <c:pt idx="19">
                  <c:v>Acumulado</c:v>
                </c:pt>
              </c:strCache>
            </c:strRef>
          </c:cat>
          <c:val>
            <c:numRef>
              <c:f>'TABELA 03 2016'!$B$90:$U$90</c:f>
              <c:numCache>
                <c:formatCode>_(* #,##0.00_);_(* \(#,##0.00\);_(* "-"??_);_(@_)</c:formatCode>
                <c:ptCount val="20"/>
                <c:pt idx="0">
                  <c:v>7073154.7400000002</c:v>
                </c:pt>
                <c:pt idx="1">
                  <c:v>5749129.25</c:v>
                </c:pt>
                <c:pt idx="2">
                  <c:v>4727033.51</c:v>
                </c:pt>
                <c:pt idx="3">
                  <c:v>16081820.48</c:v>
                </c:pt>
                <c:pt idx="4">
                  <c:v>21535723.600000001</c:v>
                </c:pt>
                <c:pt idx="5">
                  <c:v>8578266.0899999999</c:v>
                </c:pt>
                <c:pt idx="6">
                  <c:v>25676499.169999998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9431200"/>
        <c:axId val="79431760"/>
        <c:axId val="0"/>
      </c:bar3DChart>
      <c:catAx>
        <c:axId val="794312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9431760"/>
        <c:crosses val="autoZero"/>
        <c:auto val="1"/>
        <c:lblAlgn val="ctr"/>
        <c:lblOffset val="100"/>
        <c:noMultiLvlLbl val="0"/>
      </c:catAx>
      <c:valAx>
        <c:axId val="79431760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800" b="1"/>
            </a:pPr>
            <a:endParaRPr lang="pt-BR"/>
          </a:p>
        </c:txPr>
        <c:crossAx val="79431200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752476</xdr:colOff>
      <xdr:row>96</xdr:row>
      <xdr:rowOff>3175</xdr:rowOff>
    </xdr:from>
    <xdr:to>
      <xdr:col>2</xdr:col>
      <xdr:colOff>709084</xdr:colOff>
      <xdr:row>114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677333</xdr:colOff>
      <xdr:row>96</xdr:row>
      <xdr:rowOff>42333</xdr:rowOff>
    </xdr:from>
    <xdr:to>
      <xdr:col>11</xdr:col>
      <xdr:colOff>306917</xdr:colOff>
      <xdr:row>114</xdr:row>
      <xdr:rowOff>74082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1"/>
  <sheetViews>
    <sheetView tabSelected="1" zoomScale="90" zoomScaleNormal="9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I74" sqref="I74:T89"/>
    </sheetView>
  </sheetViews>
  <sheetFormatPr defaultRowHeight="15" x14ac:dyDescent="0.25"/>
  <cols>
    <col min="1" max="1" width="65.85546875" customWidth="1"/>
    <col min="2" max="3" width="12.42578125" bestFit="1" customWidth="1"/>
    <col min="4" max="4" width="12.42578125" customWidth="1"/>
    <col min="5" max="5" width="13.5703125" bestFit="1" customWidth="1"/>
    <col min="6" max="7" width="13.5703125" customWidth="1"/>
    <col min="8" max="8" width="13.5703125" bestFit="1" customWidth="1"/>
    <col min="9" max="9" width="12.42578125" customWidth="1"/>
    <col min="10" max="10" width="11.42578125" bestFit="1" customWidth="1"/>
    <col min="11" max="11" width="12.140625" customWidth="1"/>
    <col min="12" max="12" width="15" bestFit="1" customWidth="1"/>
    <col min="13" max="13" width="14.140625" bestFit="1" customWidth="1"/>
    <col min="14" max="15" width="12" bestFit="1" customWidth="1"/>
    <col min="16" max="16" width="13.5703125" bestFit="1" customWidth="1"/>
    <col min="17" max="17" width="12.7109375" customWidth="1"/>
    <col min="18" max="18" width="12" bestFit="1" customWidth="1"/>
    <col min="19" max="19" width="12.140625" bestFit="1" customWidth="1"/>
    <col min="20" max="20" width="12" bestFit="1" customWidth="1"/>
    <col min="21" max="21" width="13" bestFit="1" customWidth="1"/>
  </cols>
  <sheetData>
    <row r="1" spans="1:21" ht="19.5" thickBot="1" x14ac:dyDescent="0.3">
      <c r="A1" s="30" t="s">
        <v>43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 ht="21.75" thickBot="1" x14ac:dyDescent="0.3">
      <c r="A2" s="29" t="s">
        <v>67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16" t="s">
        <v>21</v>
      </c>
    </row>
    <row r="3" spans="1:21" ht="21.75" thickBot="1" x14ac:dyDescent="0.3">
      <c r="A3" s="31" t="s">
        <v>20</v>
      </c>
      <c r="B3" s="33">
        <v>2011</v>
      </c>
      <c r="C3" s="33">
        <v>2012</v>
      </c>
      <c r="D3" s="33">
        <v>2013</v>
      </c>
      <c r="E3" s="33">
        <v>2014</v>
      </c>
      <c r="F3" s="33">
        <v>2015</v>
      </c>
      <c r="G3" s="33">
        <v>2016</v>
      </c>
      <c r="H3" s="33">
        <v>2017</v>
      </c>
      <c r="I3" s="35">
        <v>2018</v>
      </c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</row>
    <row r="4" spans="1:21" ht="15.75" thickBot="1" x14ac:dyDescent="0.3">
      <c r="A4" s="32"/>
      <c r="B4" s="34"/>
      <c r="C4" s="34"/>
      <c r="D4" s="34"/>
      <c r="E4" s="34"/>
      <c r="F4" s="34"/>
      <c r="G4" s="34"/>
      <c r="H4" s="34"/>
      <c r="I4" s="25" t="s">
        <v>69</v>
      </c>
      <c r="J4" s="8" t="s">
        <v>70</v>
      </c>
      <c r="K4" s="8" t="s">
        <v>19</v>
      </c>
      <c r="L4" s="8" t="s">
        <v>18</v>
      </c>
      <c r="M4" s="8" t="s">
        <v>17</v>
      </c>
      <c r="N4" s="8" t="s">
        <v>16</v>
      </c>
      <c r="O4" s="8" t="s">
        <v>15</v>
      </c>
      <c r="P4" s="8" t="s">
        <v>14</v>
      </c>
      <c r="Q4" s="8" t="s">
        <v>13</v>
      </c>
      <c r="R4" s="8" t="s">
        <v>12</v>
      </c>
      <c r="S4" s="8" t="s">
        <v>11</v>
      </c>
      <c r="T4" s="8" t="s">
        <v>10</v>
      </c>
      <c r="U4" s="7" t="s">
        <v>73</v>
      </c>
    </row>
    <row r="5" spans="1:21" x14ac:dyDescent="0.25">
      <c r="A5" s="21" t="s">
        <v>83</v>
      </c>
      <c r="B5" s="22">
        <v>35000</v>
      </c>
      <c r="C5" s="22">
        <v>37300</v>
      </c>
      <c r="D5" s="22">
        <v>10000</v>
      </c>
      <c r="E5" s="18">
        <v>1300</v>
      </c>
      <c r="F5" s="24" t="s">
        <v>74</v>
      </c>
      <c r="G5" s="24">
        <v>2400</v>
      </c>
      <c r="H5" s="24" t="s">
        <v>74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  <c r="U5" s="14">
        <f>SUM(J5:T5)</f>
        <v>0</v>
      </c>
    </row>
    <row r="6" spans="1:21" x14ac:dyDescent="0.25">
      <c r="A6" s="21" t="s">
        <v>52</v>
      </c>
      <c r="B6" s="22">
        <v>35000</v>
      </c>
      <c r="C6" s="22">
        <v>37300</v>
      </c>
      <c r="D6" s="22">
        <v>10000</v>
      </c>
      <c r="E6" s="18">
        <v>1300</v>
      </c>
      <c r="F6" s="24" t="s">
        <v>74</v>
      </c>
      <c r="G6" s="24" t="s">
        <v>74</v>
      </c>
      <c r="H6" s="24" t="s">
        <v>74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  <c r="U6" s="14">
        <f>SUM(J6:T6)</f>
        <v>0</v>
      </c>
    </row>
    <row r="7" spans="1:21" x14ac:dyDescent="0.25">
      <c r="A7" s="21" t="s">
        <v>53</v>
      </c>
      <c r="B7" s="22">
        <v>30800</v>
      </c>
      <c r="C7" s="22"/>
      <c r="D7" s="23">
        <v>0</v>
      </c>
      <c r="E7" s="23" t="s">
        <v>74</v>
      </c>
      <c r="F7" s="23">
        <v>11409.56</v>
      </c>
      <c r="G7" s="24" t="s">
        <v>74</v>
      </c>
      <c r="H7" s="24" t="s">
        <v>74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  <c r="U7" s="14">
        <f t="shared" ref="U7:U12" si="0">SUM(J7:T7)</f>
        <v>0</v>
      </c>
    </row>
    <row r="8" spans="1:21" x14ac:dyDescent="0.25">
      <c r="A8" s="5" t="s">
        <v>9</v>
      </c>
      <c r="B8" s="18">
        <v>15100</v>
      </c>
      <c r="C8" s="18">
        <v>3400</v>
      </c>
      <c r="D8" s="23">
        <v>0</v>
      </c>
      <c r="E8" s="23" t="s">
        <v>74</v>
      </c>
      <c r="F8" s="23" t="s">
        <v>74</v>
      </c>
      <c r="G8" s="24" t="s">
        <v>74</v>
      </c>
      <c r="H8" s="24" t="s">
        <v>74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  <c r="U8" s="14">
        <f t="shared" si="0"/>
        <v>0</v>
      </c>
    </row>
    <row r="9" spans="1:21" x14ac:dyDescent="0.25">
      <c r="A9" s="5" t="s">
        <v>54</v>
      </c>
      <c r="B9" s="18">
        <v>3600</v>
      </c>
      <c r="C9" s="18">
        <v>9600</v>
      </c>
      <c r="D9" s="18">
        <v>2000</v>
      </c>
      <c r="E9" s="18">
        <v>400</v>
      </c>
      <c r="F9" s="18">
        <v>1136.52</v>
      </c>
      <c r="G9" s="24" t="s">
        <v>74</v>
      </c>
      <c r="H9" s="24">
        <v>2136.52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14">
        <f t="shared" si="0"/>
        <v>0</v>
      </c>
    </row>
    <row r="10" spans="1:21" x14ac:dyDescent="0.25">
      <c r="A10" s="5" t="s">
        <v>56</v>
      </c>
      <c r="B10" s="18">
        <v>2000</v>
      </c>
      <c r="C10" s="18">
        <v>1400</v>
      </c>
      <c r="D10" s="22">
        <v>1900</v>
      </c>
      <c r="E10" s="22">
        <v>4000</v>
      </c>
      <c r="F10" s="22">
        <v>400</v>
      </c>
      <c r="G10" s="24">
        <v>3473.04</v>
      </c>
      <c r="H10" s="24">
        <v>2136.52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  <c r="U10" s="14">
        <f t="shared" si="0"/>
        <v>0</v>
      </c>
    </row>
    <row r="11" spans="1:21" x14ac:dyDescent="0.25">
      <c r="A11" s="5" t="s">
        <v>55</v>
      </c>
      <c r="B11" s="18">
        <v>500</v>
      </c>
      <c r="C11" s="18"/>
      <c r="D11" s="24">
        <v>0</v>
      </c>
      <c r="E11" s="24" t="s">
        <v>74</v>
      </c>
      <c r="F11" s="24" t="s">
        <v>74</v>
      </c>
      <c r="G11" s="24" t="s">
        <v>74</v>
      </c>
      <c r="H11" s="24" t="s">
        <v>74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14">
        <f t="shared" si="0"/>
        <v>0</v>
      </c>
    </row>
    <row r="12" spans="1:21" x14ac:dyDescent="0.25">
      <c r="A12" s="5" t="s">
        <v>57</v>
      </c>
      <c r="B12" s="18">
        <v>18400</v>
      </c>
      <c r="C12" s="18">
        <v>11000</v>
      </c>
      <c r="D12" s="18">
        <v>6700</v>
      </c>
      <c r="E12" s="18">
        <v>10500</v>
      </c>
      <c r="F12" s="24" t="s">
        <v>74</v>
      </c>
      <c r="G12" s="24" t="s">
        <v>74</v>
      </c>
      <c r="H12" s="24" t="s">
        <v>74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14">
        <f t="shared" si="0"/>
        <v>0</v>
      </c>
    </row>
    <row r="13" spans="1:21" x14ac:dyDescent="0.25">
      <c r="A13" s="5" t="s">
        <v>58</v>
      </c>
      <c r="B13" s="18">
        <v>500</v>
      </c>
      <c r="C13" s="18"/>
      <c r="D13" s="23">
        <v>0</v>
      </c>
      <c r="E13" s="23" t="s">
        <v>74</v>
      </c>
      <c r="F13" s="23" t="s">
        <v>74</v>
      </c>
      <c r="G13" s="24" t="s">
        <v>74</v>
      </c>
      <c r="H13" s="24" t="s">
        <v>74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14">
        <f>SUM(I13:T13)</f>
        <v>0</v>
      </c>
    </row>
    <row r="14" spans="1:21" x14ac:dyDescent="0.25">
      <c r="A14" s="5" t="s">
        <v>38</v>
      </c>
      <c r="B14" s="18">
        <v>35600</v>
      </c>
      <c r="C14" s="18">
        <v>24000</v>
      </c>
      <c r="D14" s="18">
        <v>34800</v>
      </c>
      <c r="E14" s="18">
        <v>22700</v>
      </c>
      <c r="F14" s="18">
        <v>40782.6</v>
      </c>
      <c r="G14" s="24">
        <v>23265.200000000001</v>
      </c>
      <c r="H14" s="24">
        <v>12955.64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14">
        <f t="shared" ref="U14:U68" si="1">SUM(I14:T14)</f>
        <v>0</v>
      </c>
    </row>
    <row r="15" spans="1:21" x14ac:dyDescent="0.25">
      <c r="A15" s="5" t="s">
        <v>59</v>
      </c>
      <c r="B15" s="18">
        <v>1000</v>
      </c>
      <c r="C15" s="18"/>
      <c r="D15" s="18">
        <v>1000</v>
      </c>
      <c r="E15" s="18" t="s">
        <v>74</v>
      </c>
      <c r="F15" s="18">
        <v>4000</v>
      </c>
      <c r="G15" s="24" t="s">
        <v>74</v>
      </c>
      <c r="H15" s="24" t="s">
        <v>74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14">
        <f t="shared" si="1"/>
        <v>0</v>
      </c>
    </row>
    <row r="16" spans="1:21" x14ac:dyDescent="0.25">
      <c r="A16" s="5" t="s">
        <v>61</v>
      </c>
      <c r="B16" s="18">
        <v>6700</v>
      </c>
      <c r="C16" s="18">
        <v>6400</v>
      </c>
      <c r="D16" s="22">
        <v>16000</v>
      </c>
      <c r="E16" s="22">
        <v>3800</v>
      </c>
      <c r="F16" s="22">
        <v>28051.05</v>
      </c>
      <c r="G16" s="24">
        <v>1200</v>
      </c>
      <c r="H16" s="24" t="s">
        <v>74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14">
        <f t="shared" si="1"/>
        <v>0</v>
      </c>
    </row>
    <row r="17" spans="1:21" x14ac:dyDescent="0.25">
      <c r="A17" s="5" t="s">
        <v>60</v>
      </c>
      <c r="B17" s="18"/>
      <c r="C17" s="18">
        <v>2500</v>
      </c>
      <c r="D17" s="24">
        <v>0</v>
      </c>
      <c r="E17" s="24" t="s">
        <v>74</v>
      </c>
      <c r="F17" s="24" t="s">
        <v>74</v>
      </c>
      <c r="G17" s="24" t="s">
        <v>74</v>
      </c>
      <c r="H17" s="24" t="s">
        <v>74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14">
        <f t="shared" si="1"/>
        <v>0</v>
      </c>
    </row>
    <row r="18" spans="1:21" x14ac:dyDescent="0.25">
      <c r="A18" s="5" t="s">
        <v>62</v>
      </c>
      <c r="B18" s="18">
        <v>23500</v>
      </c>
      <c r="C18" s="18"/>
      <c r="D18" s="18">
        <v>17000</v>
      </c>
      <c r="E18" s="18">
        <v>3000</v>
      </c>
      <c r="F18" s="24" t="s">
        <v>74</v>
      </c>
      <c r="G18" s="24" t="s">
        <v>74</v>
      </c>
      <c r="H18" s="24" t="s">
        <v>74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14">
        <f t="shared" si="1"/>
        <v>0</v>
      </c>
    </row>
    <row r="19" spans="1:21" x14ac:dyDescent="0.25">
      <c r="A19" s="5" t="s">
        <v>63</v>
      </c>
      <c r="B19" s="18">
        <v>13300</v>
      </c>
      <c r="C19" s="18">
        <v>12800</v>
      </c>
      <c r="D19" s="23">
        <v>0</v>
      </c>
      <c r="E19" s="23">
        <v>3000</v>
      </c>
      <c r="F19" s="24" t="s">
        <v>74</v>
      </c>
      <c r="G19" s="24" t="s">
        <v>74</v>
      </c>
      <c r="H19" s="24" t="s">
        <v>74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14">
        <f t="shared" si="1"/>
        <v>0</v>
      </c>
    </row>
    <row r="20" spans="1:21" x14ac:dyDescent="0.25">
      <c r="A20" s="5" t="s">
        <v>64</v>
      </c>
      <c r="B20" s="18">
        <v>3800</v>
      </c>
      <c r="C20" s="18">
        <v>2400</v>
      </c>
      <c r="D20" s="18">
        <v>5600</v>
      </c>
      <c r="E20" s="18">
        <v>2400</v>
      </c>
      <c r="F20" s="18">
        <v>3500</v>
      </c>
      <c r="G20" s="24" t="s">
        <v>74</v>
      </c>
      <c r="H20" s="24" t="s">
        <v>74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23">
        <v>0</v>
      </c>
      <c r="U20" s="14">
        <f t="shared" si="1"/>
        <v>0</v>
      </c>
    </row>
    <row r="21" spans="1:21" x14ac:dyDescent="0.25">
      <c r="A21" s="5" t="s">
        <v>65</v>
      </c>
      <c r="B21" s="18">
        <v>16000</v>
      </c>
      <c r="C21" s="18">
        <v>61400</v>
      </c>
      <c r="D21" s="18">
        <v>15300</v>
      </c>
      <c r="E21" s="18">
        <v>11200</v>
      </c>
      <c r="F21" s="18">
        <v>105546.08</v>
      </c>
      <c r="G21" s="24">
        <v>29647.8</v>
      </c>
      <c r="H21" s="24" t="s">
        <v>74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14">
        <f t="shared" si="1"/>
        <v>0</v>
      </c>
    </row>
    <row r="22" spans="1:21" x14ac:dyDescent="0.25">
      <c r="A22" s="5" t="s">
        <v>66</v>
      </c>
      <c r="B22" s="18"/>
      <c r="C22" s="18">
        <v>800</v>
      </c>
      <c r="D22" s="23">
        <v>0</v>
      </c>
      <c r="E22" s="23" t="s">
        <v>74</v>
      </c>
      <c r="F22" s="23" t="s">
        <v>74</v>
      </c>
      <c r="G22" s="24">
        <v>11862.6</v>
      </c>
      <c r="H22" s="24" t="s">
        <v>74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14">
        <f t="shared" si="1"/>
        <v>0</v>
      </c>
    </row>
    <row r="23" spans="1:21" x14ac:dyDescent="0.25">
      <c r="A23" s="5" t="s">
        <v>85</v>
      </c>
      <c r="B23" s="18">
        <v>0</v>
      </c>
      <c r="C23" s="18">
        <v>0</v>
      </c>
      <c r="D23" s="23">
        <v>0</v>
      </c>
      <c r="E23" s="23">
        <v>0</v>
      </c>
      <c r="F23" s="23">
        <v>0</v>
      </c>
      <c r="G23" s="24">
        <v>6000</v>
      </c>
      <c r="H23" s="24" t="s">
        <v>74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14">
        <f t="shared" si="1"/>
        <v>0</v>
      </c>
    </row>
    <row r="24" spans="1:21" x14ac:dyDescent="0.25">
      <c r="A24" s="5" t="s">
        <v>8</v>
      </c>
      <c r="B24" s="18">
        <v>82100</v>
      </c>
      <c r="C24" s="18">
        <v>138800</v>
      </c>
      <c r="D24" s="18">
        <v>74837.679999999993</v>
      </c>
      <c r="E24" s="18">
        <v>72100</v>
      </c>
      <c r="F24" s="18">
        <v>27328.68</v>
      </c>
      <c r="G24" s="24">
        <v>53717.32</v>
      </c>
      <c r="H24" s="24">
        <v>5473.04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14">
        <f t="shared" si="1"/>
        <v>0</v>
      </c>
    </row>
    <row r="25" spans="1:21" x14ac:dyDescent="0.25">
      <c r="A25" s="5" t="s">
        <v>7</v>
      </c>
      <c r="B25" s="18">
        <v>52600</v>
      </c>
      <c r="C25" s="18">
        <v>69621.03</v>
      </c>
      <c r="D25" s="18">
        <v>41468.94</v>
      </c>
      <c r="E25" s="18">
        <v>32500</v>
      </c>
      <c r="F25" s="18">
        <v>2000</v>
      </c>
      <c r="G25" s="24" t="s">
        <v>74</v>
      </c>
      <c r="H25" s="24" t="s">
        <v>74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14">
        <f t="shared" si="1"/>
        <v>0</v>
      </c>
    </row>
    <row r="26" spans="1:21" x14ac:dyDescent="0.25">
      <c r="A26" s="5" t="s">
        <v>76</v>
      </c>
      <c r="B26" s="18"/>
      <c r="C26" s="18"/>
      <c r="D26" s="18"/>
      <c r="E26" s="18"/>
      <c r="F26" s="18"/>
      <c r="G26" s="24">
        <v>38527.339999999997</v>
      </c>
      <c r="H26" s="24">
        <v>71052.960000000006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14">
        <f t="shared" ref="U26" si="2">SUM(I26:T26)</f>
        <v>0</v>
      </c>
    </row>
    <row r="27" spans="1:21" x14ac:dyDescent="0.25">
      <c r="A27" s="5" t="s">
        <v>5</v>
      </c>
      <c r="B27" s="18"/>
      <c r="C27" s="18">
        <v>8700</v>
      </c>
      <c r="D27" s="18">
        <v>5900</v>
      </c>
      <c r="E27" s="18">
        <v>13000</v>
      </c>
      <c r="F27" s="18">
        <v>5682.6</v>
      </c>
      <c r="G27" s="24" t="s">
        <v>74</v>
      </c>
      <c r="H27" s="24" t="s">
        <v>74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14">
        <f t="shared" si="1"/>
        <v>0</v>
      </c>
    </row>
    <row r="28" spans="1:21" x14ac:dyDescent="0.25">
      <c r="A28" s="5" t="s">
        <v>4</v>
      </c>
      <c r="B28" s="18">
        <v>6000</v>
      </c>
      <c r="C28" s="18">
        <v>1000</v>
      </c>
      <c r="D28" s="18">
        <v>17500</v>
      </c>
      <c r="E28" s="18">
        <v>31665.43</v>
      </c>
      <c r="F28" s="18">
        <v>24472.45</v>
      </c>
      <c r="G28" s="24">
        <v>30047.52</v>
      </c>
      <c r="H28" s="24">
        <v>102786.2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14">
        <f t="shared" si="1"/>
        <v>0</v>
      </c>
    </row>
    <row r="29" spans="1:21" x14ac:dyDescent="0.25">
      <c r="A29" s="5" t="s">
        <v>6</v>
      </c>
      <c r="B29" s="18">
        <v>23192.62</v>
      </c>
      <c r="C29" s="18">
        <v>5600</v>
      </c>
      <c r="D29" s="18">
        <v>11000</v>
      </c>
      <c r="E29" s="18">
        <v>16800</v>
      </c>
      <c r="F29" s="24" t="s">
        <v>74</v>
      </c>
      <c r="G29" s="24" t="s">
        <v>74</v>
      </c>
      <c r="H29" s="24" t="s">
        <v>74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14">
        <f t="shared" si="1"/>
        <v>0</v>
      </c>
    </row>
    <row r="30" spans="1:21" x14ac:dyDescent="0.25">
      <c r="A30" s="5" t="s">
        <v>81</v>
      </c>
      <c r="B30" s="18"/>
      <c r="C30" s="18"/>
      <c r="D30" s="18"/>
      <c r="E30" s="18"/>
      <c r="F30" s="24" t="s">
        <v>74</v>
      </c>
      <c r="G30" s="24">
        <v>57697.04</v>
      </c>
      <c r="H30" s="24">
        <v>51760.98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14">
        <f t="shared" ref="U30" si="3">SUM(I30:T30)</f>
        <v>0</v>
      </c>
    </row>
    <row r="31" spans="1:21" x14ac:dyDescent="0.25">
      <c r="A31" s="5" t="s">
        <v>71</v>
      </c>
      <c r="B31" s="18"/>
      <c r="C31" s="18"/>
      <c r="D31" s="18"/>
      <c r="E31" s="24" t="s">
        <v>74</v>
      </c>
      <c r="F31" s="24" t="s">
        <v>74</v>
      </c>
      <c r="G31" s="24" t="s">
        <v>74</v>
      </c>
      <c r="H31" s="24" t="s">
        <v>74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14">
        <f t="shared" si="1"/>
        <v>0</v>
      </c>
    </row>
    <row r="32" spans="1:21" x14ac:dyDescent="0.25">
      <c r="A32" s="5" t="s">
        <v>37</v>
      </c>
      <c r="B32" s="18">
        <v>10300</v>
      </c>
      <c r="C32" s="18">
        <v>4800</v>
      </c>
      <c r="D32" s="18">
        <v>1000</v>
      </c>
      <c r="E32" s="24" t="s">
        <v>74</v>
      </c>
      <c r="F32" s="24" t="s">
        <v>74</v>
      </c>
      <c r="G32" s="24" t="s">
        <v>74</v>
      </c>
      <c r="H32" s="24" t="s">
        <v>74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  <c r="U32" s="14">
        <f t="shared" si="1"/>
        <v>0</v>
      </c>
    </row>
    <row r="33" spans="1:21" x14ac:dyDescent="0.25">
      <c r="A33" s="5" t="s">
        <v>45</v>
      </c>
      <c r="B33" s="18">
        <v>3100</v>
      </c>
      <c r="C33" s="18"/>
      <c r="D33" s="23">
        <v>0</v>
      </c>
      <c r="E33" s="23">
        <v>1500</v>
      </c>
      <c r="F33" s="23">
        <v>14714.34</v>
      </c>
      <c r="G33" s="24">
        <v>1200</v>
      </c>
      <c r="H33" s="24">
        <v>9819.1200000000008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14">
        <f t="shared" si="1"/>
        <v>0</v>
      </c>
    </row>
    <row r="34" spans="1:21" x14ac:dyDescent="0.25">
      <c r="A34" s="5" t="s">
        <v>36</v>
      </c>
      <c r="B34" s="18"/>
      <c r="C34" s="18">
        <v>1000</v>
      </c>
      <c r="D34" s="18">
        <v>1000</v>
      </c>
      <c r="E34" s="24" t="s">
        <v>74</v>
      </c>
      <c r="F34" s="24">
        <v>1500</v>
      </c>
      <c r="G34" s="24" t="s">
        <v>74</v>
      </c>
      <c r="H34" s="24" t="s">
        <v>74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14">
        <f t="shared" si="1"/>
        <v>0</v>
      </c>
    </row>
    <row r="35" spans="1:21" x14ac:dyDescent="0.25">
      <c r="A35" s="5" t="s">
        <v>48</v>
      </c>
      <c r="B35" s="18"/>
      <c r="C35" s="18">
        <v>1000</v>
      </c>
      <c r="D35" s="18">
        <v>7800</v>
      </c>
      <c r="E35" s="24" t="s">
        <v>74</v>
      </c>
      <c r="F35" s="24" t="s">
        <v>74</v>
      </c>
      <c r="G35" s="24" t="s">
        <v>74</v>
      </c>
      <c r="H35" s="24" t="s">
        <v>74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14">
        <f t="shared" si="1"/>
        <v>0</v>
      </c>
    </row>
    <row r="36" spans="1:21" x14ac:dyDescent="0.25">
      <c r="A36" s="5" t="s">
        <v>72</v>
      </c>
      <c r="B36" s="18"/>
      <c r="C36" s="18"/>
      <c r="D36" s="18"/>
      <c r="E36" s="18">
        <v>500</v>
      </c>
      <c r="F36" s="24" t="s">
        <v>74</v>
      </c>
      <c r="G36" s="24" t="s">
        <v>74</v>
      </c>
      <c r="H36" s="24" t="s">
        <v>74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14">
        <f t="shared" si="1"/>
        <v>0</v>
      </c>
    </row>
    <row r="37" spans="1:21" x14ac:dyDescent="0.25">
      <c r="A37" s="5" t="s">
        <v>75</v>
      </c>
      <c r="B37" s="18"/>
      <c r="C37" s="18"/>
      <c r="D37" s="18"/>
      <c r="E37" s="18"/>
      <c r="F37" s="18">
        <v>1000</v>
      </c>
      <c r="G37" s="24" t="s">
        <v>74</v>
      </c>
      <c r="H37" s="24" t="s">
        <v>74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14">
        <f t="shared" si="1"/>
        <v>0</v>
      </c>
    </row>
    <row r="38" spans="1:21" x14ac:dyDescent="0.25">
      <c r="A38" s="5" t="s">
        <v>35</v>
      </c>
      <c r="B38" s="18">
        <v>38800</v>
      </c>
      <c r="C38" s="18">
        <v>39000</v>
      </c>
      <c r="D38" s="22">
        <v>40400</v>
      </c>
      <c r="E38" s="22">
        <v>61300</v>
      </c>
      <c r="F38" s="22">
        <v>108331.93</v>
      </c>
      <c r="G38" s="24">
        <v>115520.92</v>
      </c>
      <c r="H38" s="24">
        <v>66279.92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v>0</v>
      </c>
      <c r="T38" s="23">
        <v>0</v>
      </c>
      <c r="U38" s="14">
        <f t="shared" si="1"/>
        <v>0</v>
      </c>
    </row>
    <row r="39" spans="1:21" x14ac:dyDescent="0.25">
      <c r="A39" s="5" t="s">
        <v>34</v>
      </c>
      <c r="B39" s="18">
        <v>40800</v>
      </c>
      <c r="C39" s="18">
        <v>36000</v>
      </c>
      <c r="D39" s="18">
        <v>88200</v>
      </c>
      <c r="E39" s="18">
        <v>74700</v>
      </c>
      <c r="F39" s="18">
        <v>121395.58</v>
      </c>
      <c r="G39" s="24">
        <v>132907.26</v>
      </c>
      <c r="H39" s="24">
        <v>69091.12</v>
      </c>
      <c r="I39" s="23">
        <v>4546.08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14">
        <f t="shared" si="1"/>
        <v>4546.08</v>
      </c>
    </row>
    <row r="40" spans="1:21" x14ac:dyDescent="0.25">
      <c r="A40" s="5" t="s">
        <v>44</v>
      </c>
      <c r="B40" s="18"/>
      <c r="C40" s="18"/>
      <c r="D40" s="18">
        <v>1000</v>
      </c>
      <c r="E40" s="24" t="s">
        <v>74</v>
      </c>
      <c r="F40" s="24">
        <v>1000</v>
      </c>
      <c r="G40" s="24">
        <v>2500</v>
      </c>
      <c r="H40" s="24" t="s">
        <v>74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  <c r="U40" s="14">
        <f t="shared" si="1"/>
        <v>0</v>
      </c>
    </row>
    <row r="41" spans="1:21" x14ac:dyDescent="0.25">
      <c r="A41" s="5" t="s">
        <v>33</v>
      </c>
      <c r="B41" s="18">
        <v>9100</v>
      </c>
      <c r="C41" s="18">
        <v>15000</v>
      </c>
      <c r="D41" s="18">
        <v>2800</v>
      </c>
      <c r="E41" s="18">
        <v>14700</v>
      </c>
      <c r="F41" s="18">
        <v>1200</v>
      </c>
      <c r="G41" s="24">
        <v>1704.78</v>
      </c>
      <c r="H41" s="24">
        <v>5977.82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  <c r="U41" s="14">
        <f t="shared" si="1"/>
        <v>0</v>
      </c>
    </row>
    <row r="42" spans="1:21" x14ac:dyDescent="0.25">
      <c r="A42" s="5" t="s">
        <v>50</v>
      </c>
      <c r="B42" s="18"/>
      <c r="C42" s="18"/>
      <c r="D42" s="18">
        <v>5000</v>
      </c>
      <c r="E42" s="18">
        <v>1400</v>
      </c>
      <c r="F42" s="18">
        <v>1500</v>
      </c>
      <c r="G42" s="24">
        <v>400</v>
      </c>
      <c r="H42" s="24">
        <v>3409.56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  <c r="U42" s="14">
        <f t="shared" si="1"/>
        <v>0</v>
      </c>
    </row>
    <row r="43" spans="1:21" x14ac:dyDescent="0.25">
      <c r="A43" s="5" t="s">
        <v>32</v>
      </c>
      <c r="B43" s="18">
        <v>32100</v>
      </c>
      <c r="C43" s="18">
        <v>16200</v>
      </c>
      <c r="D43" s="18">
        <v>7400</v>
      </c>
      <c r="E43" s="18">
        <v>20600</v>
      </c>
      <c r="F43" s="18">
        <v>24536.52</v>
      </c>
      <c r="G43" s="24">
        <v>9882.6</v>
      </c>
      <c r="H43" s="24">
        <v>1136.52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  <c r="U43" s="14">
        <f t="shared" si="1"/>
        <v>0</v>
      </c>
    </row>
    <row r="44" spans="1:21" x14ac:dyDescent="0.25">
      <c r="A44" s="5" t="s">
        <v>31</v>
      </c>
      <c r="B44" s="18">
        <v>19700</v>
      </c>
      <c r="C44" s="18">
        <v>25300</v>
      </c>
      <c r="D44" s="18">
        <v>6000</v>
      </c>
      <c r="E44" s="18">
        <v>63400</v>
      </c>
      <c r="F44" s="18">
        <v>66668.639999999999</v>
      </c>
      <c r="G44" s="24">
        <v>45460.800000000003</v>
      </c>
      <c r="H44" s="24" t="s">
        <v>74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  <c r="U44" s="14">
        <f t="shared" si="1"/>
        <v>0</v>
      </c>
    </row>
    <row r="45" spans="1:21" x14ac:dyDescent="0.25">
      <c r="A45" s="5" t="s">
        <v>29</v>
      </c>
      <c r="B45" s="18">
        <v>3700</v>
      </c>
      <c r="C45" s="18">
        <v>40400</v>
      </c>
      <c r="D45" s="18">
        <v>26000</v>
      </c>
      <c r="E45" s="18">
        <v>37500</v>
      </c>
      <c r="F45" s="18">
        <v>117433.84</v>
      </c>
      <c r="G45" s="24">
        <v>57805.16</v>
      </c>
      <c r="H45" s="24">
        <v>4273.04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14">
        <f t="shared" si="1"/>
        <v>0</v>
      </c>
    </row>
    <row r="46" spans="1:21" x14ac:dyDescent="0.25">
      <c r="A46" s="5" t="s">
        <v>77</v>
      </c>
      <c r="B46" s="18"/>
      <c r="C46" s="18"/>
      <c r="D46" s="18"/>
      <c r="E46" s="18"/>
      <c r="F46" s="18"/>
      <c r="G46" s="24">
        <v>70783.17</v>
      </c>
      <c r="H46" s="24">
        <v>69384.320000000007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  <c r="U46" s="14">
        <f t="shared" ref="U46:U47" si="4">SUM(I46:T46)</f>
        <v>0</v>
      </c>
    </row>
    <row r="47" spans="1:21" x14ac:dyDescent="0.25">
      <c r="A47" s="5" t="s">
        <v>78</v>
      </c>
      <c r="B47" s="18">
        <v>17800</v>
      </c>
      <c r="C47" s="18">
        <v>11400</v>
      </c>
      <c r="D47" s="22">
        <v>26400</v>
      </c>
      <c r="E47" s="22">
        <v>15000</v>
      </c>
      <c r="F47" s="22">
        <v>6273.04</v>
      </c>
      <c r="G47" s="24">
        <v>97959.08</v>
      </c>
      <c r="H47" s="24">
        <v>17047.8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14">
        <f t="shared" si="4"/>
        <v>0</v>
      </c>
    </row>
    <row r="48" spans="1:21" x14ac:dyDescent="0.25">
      <c r="A48" s="5" t="s">
        <v>79</v>
      </c>
      <c r="B48" s="18"/>
      <c r="C48" s="18"/>
      <c r="D48" s="22"/>
      <c r="E48" s="22"/>
      <c r="F48" s="22"/>
      <c r="G48" s="24">
        <v>63866.92</v>
      </c>
      <c r="H48" s="24" t="s">
        <v>74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  <c r="U48" s="14">
        <f t="shared" si="1"/>
        <v>0</v>
      </c>
    </row>
    <row r="49" spans="1:21" x14ac:dyDescent="0.25">
      <c r="A49" s="5" t="s">
        <v>28</v>
      </c>
      <c r="B49" s="18"/>
      <c r="C49" s="18">
        <v>34000</v>
      </c>
      <c r="D49" s="18">
        <v>800</v>
      </c>
      <c r="E49" s="18">
        <v>5000</v>
      </c>
      <c r="F49" s="18">
        <v>6000</v>
      </c>
      <c r="G49" s="24">
        <v>14023.9</v>
      </c>
      <c r="H49" s="24">
        <v>58638.239999999998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  <c r="U49" s="14">
        <f t="shared" si="1"/>
        <v>0</v>
      </c>
    </row>
    <row r="50" spans="1:21" x14ac:dyDescent="0.25">
      <c r="A50" s="5" t="s">
        <v>47</v>
      </c>
      <c r="B50" s="18">
        <v>4000</v>
      </c>
      <c r="C50" s="18"/>
      <c r="D50" s="24">
        <v>0</v>
      </c>
      <c r="E50" s="24">
        <v>6000</v>
      </c>
      <c r="F50" s="24" t="s">
        <v>74</v>
      </c>
      <c r="G50" s="24" t="s">
        <v>74</v>
      </c>
      <c r="H50" s="24" t="s">
        <v>74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23">
        <v>0</v>
      </c>
      <c r="U50" s="14">
        <f t="shared" si="1"/>
        <v>0</v>
      </c>
    </row>
    <row r="51" spans="1:21" x14ac:dyDescent="0.25">
      <c r="A51" s="5" t="s">
        <v>27</v>
      </c>
      <c r="B51" s="18">
        <v>27900</v>
      </c>
      <c r="C51" s="18">
        <v>36800</v>
      </c>
      <c r="D51" s="18">
        <v>53500</v>
      </c>
      <c r="E51" s="18">
        <v>51400</v>
      </c>
      <c r="F51" s="18">
        <v>267954.90000000002</v>
      </c>
      <c r="G51" s="24">
        <v>214428.48</v>
      </c>
      <c r="H51" s="24">
        <v>192242.44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  <c r="U51" s="14">
        <f t="shared" si="1"/>
        <v>0</v>
      </c>
    </row>
    <row r="52" spans="1:21" x14ac:dyDescent="0.25">
      <c r="A52" s="5" t="s">
        <v>51</v>
      </c>
      <c r="B52" s="18"/>
      <c r="C52" s="18"/>
      <c r="D52" s="23">
        <v>0</v>
      </c>
      <c r="E52" s="23">
        <v>3900</v>
      </c>
      <c r="F52" s="23">
        <v>29638.240000000002</v>
      </c>
      <c r="G52" s="24"/>
      <c r="H52" s="24" t="s">
        <v>74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  <c r="Q52" s="23">
        <v>0</v>
      </c>
      <c r="R52" s="23">
        <v>0</v>
      </c>
      <c r="S52" s="23">
        <v>0</v>
      </c>
      <c r="T52" s="23">
        <v>0</v>
      </c>
      <c r="U52" s="14">
        <f t="shared" si="1"/>
        <v>0</v>
      </c>
    </row>
    <row r="53" spans="1:21" x14ac:dyDescent="0.25">
      <c r="A53" s="5" t="s">
        <v>30</v>
      </c>
      <c r="B53" s="18"/>
      <c r="C53" s="18">
        <v>4000</v>
      </c>
      <c r="D53" s="24">
        <v>0</v>
      </c>
      <c r="E53" s="24">
        <v>1800</v>
      </c>
      <c r="F53" s="24">
        <v>4000</v>
      </c>
      <c r="G53" s="24" t="s">
        <v>74</v>
      </c>
      <c r="H53" s="24" t="s">
        <v>74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  <c r="U53" s="14">
        <f t="shared" si="1"/>
        <v>0</v>
      </c>
    </row>
    <row r="54" spans="1:21" x14ac:dyDescent="0.25">
      <c r="A54" s="5" t="s">
        <v>80</v>
      </c>
      <c r="B54" s="18">
        <v>54800</v>
      </c>
      <c r="C54" s="18">
        <v>37300</v>
      </c>
      <c r="D54" s="22">
        <v>31500</v>
      </c>
      <c r="E54" s="22">
        <v>30500</v>
      </c>
      <c r="F54" s="22">
        <v>13977.82</v>
      </c>
      <c r="G54" s="24">
        <v>12582.6</v>
      </c>
      <c r="H54" s="24">
        <v>20047.8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14">
        <f>SUM(I54:T54)</f>
        <v>0</v>
      </c>
    </row>
    <row r="55" spans="1:21" x14ac:dyDescent="0.25">
      <c r="A55" s="5" t="s">
        <v>68</v>
      </c>
      <c r="B55" s="18"/>
      <c r="C55" s="18"/>
      <c r="D55" s="22">
        <v>39700</v>
      </c>
      <c r="E55" s="22">
        <v>171700</v>
      </c>
      <c r="F55" s="22">
        <v>15804.78</v>
      </c>
      <c r="G55" s="24">
        <v>13319.12</v>
      </c>
      <c r="H55" s="24">
        <v>19239.77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3">
        <v>0</v>
      </c>
      <c r="S55" s="23">
        <v>0</v>
      </c>
      <c r="T55" s="23">
        <v>0</v>
      </c>
      <c r="U55" s="14">
        <f t="shared" si="1"/>
        <v>0</v>
      </c>
    </row>
    <row r="56" spans="1:21" x14ac:dyDescent="0.25">
      <c r="A56" s="5" t="s">
        <v>26</v>
      </c>
      <c r="B56" s="18">
        <v>800</v>
      </c>
      <c r="C56" s="18">
        <v>400</v>
      </c>
      <c r="D56" s="24">
        <v>0</v>
      </c>
      <c r="E56" s="24" t="s">
        <v>74</v>
      </c>
      <c r="F56" s="24">
        <v>4000</v>
      </c>
      <c r="G56" s="24" t="s">
        <v>74</v>
      </c>
      <c r="H56" s="24" t="s">
        <v>74</v>
      </c>
      <c r="I56" s="23">
        <v>0</v>
      </c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  <c r="Q56" s="23">
        <v>0</v>
      </c>
      <c r="R56" s="23">
        <v>0</v>
      </c>
      <c r="S56" s="23">
        <v>0</v>
      </c>
      <c r="T56" s="23">
        <v>0</v>
      </c>
      <c r="U56" s="14">
        <f t="shared" si="1"/>
        <v>0</v>
      </c>
    </row>
    <row r="57" spans="1:21" x14ac:dyDescent="0.25">
      <c r="A57" s="5" t="s">
        <v>39</v>
      </c>
      <c r="B57" s="18">
        <v>5400</v>
      </c>
      <c r="C57" s="18">
        <v>1500</v>
      </c>
      <c r="D57" s="23">
        <v>0</v>
      </c>
      <c r="E57" s="23" t="s">
        <v>74</v>
      </c>
      <c r="F57" s="23" t="s">
        <v>74</v>
      </c>
      <c r="G57" s="24">
        <v>1136.52</v>
      </c>
      <c r="H57" s="24" t="s">
        <v>74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14">
        <f t="shared" si="1"/>
        <v>0</v>
      </c>
    </row>
    <row r="58" spans="1:21" x14ac:dyDescent="0.25">
      <c r="A58" s="5" t="s">
        <v>87</v>
      </c>
      <c r="B58" s="18">
        <v>0</v>
      </c>
      <c r="C58" s="18">
        <v>0</v>
      </c>
      <c r="D58" s="23">
        <v>0</v>
      </c>
      <c r="E58" s="23" t="s">
        <v>74</v>
      </c>
      <c r="F58" s="23" t="s">
        <v>74</v>
      </c>
      <c r="G58" s="24">
        <v>0</v>
      </c>
      <c r="H58" s="24">
        <v>5000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23">
        <v>0</v>
      </c>
      <c r="Q58" s="23">
        <v>0</v>
      </c>
      <c r="R58" s="23">
        <v>0</v>
      </c>
      <c r="S58" s="23">
        <v>0</v>
      </c>
      <c r="T58" s="23">
        <v>0</v>
      </c>
      <c r="U58" s="14">
        <f t="shared" ref="U58" si="5">SUM(I58:T58)</f>
        <v>0</v>
      </c>
    </row>
    <row r="59" spans="1:21" x14ac:dyDescent="0.25">
      <c r="A59" s="5" t="s">
        <v>25</v>
      </c>
      <c r="B59" s="18">
        <v>28100</v>
      </c>
      <c r="C59" s="18">
        <v>8800</v>
      </c>
      <c r="D59" s="18">
        <v>15700</v>
      </c>
      <c r="E59" s="18">
        <v>3800</v>
      </c>
      <c r="F59" s="24" t="s">
        <v>74</v>
      </c>
      <c r="G59" s="24" t="s">
        <v>74</v>
      </c>
      <c r="H59" s="24" t="s">
        <v>74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3">
        <v>0</v>
      </c>
      <c r="S59" s="23">
        <v>0</v>
      </c>
      <c r="T59" s="23">
        <v>0</v>
      </c>
      <c r="U59" s="14">
        <f t="shared" si="1"/>
        <v>0</v>
      </c>
    </row>
    <row r="60" spans="1:21" x14ac:dyDescent="0.25">
      <c r="A60" s="5" t="s">
        <v>46</v>
      </c>
      <c r="B60" s="18">
        <v>2100</v>
      </c>
      <c r="C60" s="18"/>
      <c r="D60" s="24">
        <v>0</v>
      </c>
      <c r="E60" s="24" t="s">
        <v>74</v>
      </c>
      <c r="F60" s="24" t="s">
        <v>74</v>
      </c>
      <c r="G60" s="24" t="s">
        <v>74</v>
      </c>
      <c r="H60" s="24" t="s">
        <v>74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14">
        <f t="shared" si="1"/>
        <v>0</v>
      </c>
    </row>
    <row r="61" spans="1:21" x14ac:dyDescent="0.25">
      <c r="A61" s="5" t="s">
        <v>41</v>
      </c>
      <c r="B61" s="18">
        <v>7100</v>
      </c>
      <c r="C61" s="18"/>
      <c r="D61" s="18">
        <v>5400</v>
      </c>
      <c r="E61" s="18">
        <v>3600</v>
      </c>
      <c r="F61" s="18">
        <v>7903.25</v>
      </c>
      <c r="G61" s="24" t="s">
        <v>74</v>
      </c>
      <c r="H61" s="24" t="s">
        <v>74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3">
        <v>0</v>
      </c>
      <c r="R61" s="23">
        <v>0</v>
      </c>
      <c r="S61" s="23">
        <v>0</v>
      </c>
      <c r="T61" s="23">
        <v>0</v>
      </c>
      <c r="U61" s="14">
        <f t="shared" si="1"/>
        <v>0</v>
      </c>
    </row>
    <row r="62" spans="1:21" x14ac:dyDescent="0.25">
      <c r="A62" s="5" t="s">
        <v>40</v>
      </c>
      <c r="B62" s="18">
        <v>7500</v>
      </c>
      <c r="C62" s="18"/>
      <c r="D62" s="18">
        <v>2000</v>
      </c>
      <c r="E62" s="18">
        <v>1600</v>
      </c>
      <c r="F62" s="24" t="s">
        <v>74</v>
      </c>
      <c r="G62" s="24" t="s">
        <v>74</v>
      </c>
      <c r="H62" s="24" t="s">
        <v>74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  <c r="Q62" s="23">
        <v>0</v>
      </c>
      <c r="R62" s="23">
        <v>0</v>
      </c>
      <c r="S62" s="23">
        <v>0</v>
      </c>
      <c r="T62" s="23">
        <v>0</v>
      </c>
      <c r="U62" s="14">
        <f t="shared" si="1"/>
        <v>0</v>
      </c>
    </row>
    <row r="63" spans="1:21" x14ac:dyDescent="0.25">
      <c r="A63" s="5" t="s">
        <v>24</v>
      </c>
      <c r="B63" s="18">
        <v>5000</v>
      </c>
      <c r="C63" s="18">
        <v>500</v>
      </c>
      <c r="D63" s="18">
        <v>4000</v>
      </c>
      <c r="E63" s="18" t="s">
        <v>74</v>
      </c>
      <c r="F63" s="24" t="s">
        <v>74</v>
      </c>
      <c r="G63" s="24">
        <v>2841.3</v>
      </c>
      <c r="H63" s="24" t="s">
        <v>74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14">
        <f t="shared" si="1"/>
        <v>0</v>
      </c>
    </row>
    <row r="64" spans="1:21" x14ac:dyDescent="0.25">
      <c r="A64" s="5" t="s">
        <v>3</v>
      </c>
      <c r="B64" s="18">
        <v>464400</v>
      </c>
      <c r="C64" s="18">
        <v>39574.5</v>
      </c>
      <c r="D64" s="18">
        <v>14800</v>
      </c>
      <c r="E64" s="18">
        <v>13600</v>
      </c>
      <c r="F64" s="24" t="s">
        <v>74</v>
      </c>
      <c r="G64" s="24" t="s">
        <v>74</v>
      </c>
      <c r="H64" s="24">
        <v>12986.48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  <c r="Q64" s="23">
        <v>0</v>
      </c>
      <c r="R64" s="23">
        <v>0</v>
      </c>
      <c r="S64" s="23">
        <v>0</v>
      </c>
      <c r="T64" s="23">
        <v>0</v>
      </c>
      <c r="U64" s="14">
        <f t="shared" si="1"/>
        <v>0</v>
      </c>
    </row>
    <row r="65" spans="1:21" x14ac:dyDescent="0.25">
      <c r="A65" s="5" t="s">
        <v>23</v>
      </c>
      <c r="C65" s="18">
        <v>400</v>
      </c>
      <c r="D65" s="18">
        <v>23600</v>
      </c>
      <c r="E65" s="18">
        <v>3000</v>
      </c>
      <c r="F65" s="18">
        <v>4200</v>
      </c>
      <c r="G65" s="24" t="s">
        <v>74</v>
      </c>
      <c r="H65" s="24" t="s">
        <v>74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3">
        <v>0</v>
      </c>
      <c r="R65" s="23">
        <v>0</v>
      </c>
      <c r="S65" s="23">
        <v>0</v>
      </c>
      <c r="T65" s="23">
        <v>0</v>
      </c>
      <c r="U65" s="14">
        <f t="shared" si="1"/>
        <v>0</v>
      </c>
    </row>
    <row r="66" spans="1:21" x14ac:dyDescent="0.25">
      <c r="A66" s="5" t="s">
        <v>2</v>
      </c>
      <c r="B66" s="18">
        <v>341250</v>
      </c>
      <c r="C66" s="18">
        <v>232794.06</v>
      </c>
      <c r="D66" s="18">
        <v>280153.82</v>
      </c>
      <c r="E66" s="18">
        <v>460260.1</v>
      </c>
      <c r="F66" s="18">
        <v>1570836.39</v>
      </c>
      <c r="G66" s="24">
        <v>532128.92000000004</v>
      </c>
      <c r="H66" s="24">
        <v>20270260.170000002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14">
        <f t="shared" ref="U66" si="6">SUM(I66:T66)</f>
        <v>0</v>
      </c>
    </row>
    <row r="67" spans="1:21" x14ac:dyDescent="0.25">
      <c r="A67" s="5" t="s">
        <v>88</v>
      </c>
      <c r="B67" s="18"/>
      <c r="C67" s="18"/>
      <c r="D67" s="18"/>
      <c r="E67" s="18"/>
      <c r="F67" s="18"/>
      <c r="G67" s="24"/>
      <c r="H67" s="24">
        <v>38929.440000000002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  <c r="Q67" s="23">
        <v>0</v>
      </c>
      <c r="R67" s="23">
        <v>0</v>
      </c>
      <c r="S67" s="23">
        <v>0</v>
      </c>
      <c r="T67" s="23">
        <v>0</v>
      </c>
      <c r="U67" s="14">
        <f t="shared" si="1"/>
        <v>0</v>
      </c>
    </row>
    <row r="68" spans="1:21" x14ac:dyDescent="0.25">
      <c r="A68" s="3" t="s">
        <v>1</v>
      </c>
      <c r="B68" s="15">
        <f t="shared" ref="B68:O68" si="7">SUM(B5:B67)</f>
        <v>1528442.62</v>
      </c>
      <c r="C68" s="15">
        <f t="shared" si="7"/>
        <v>1020189.5900000001</v>
      </c>
      <c r="D68" s="15">
        <f t="shared" si="7"/>
        <v>955160.44</v>
      </c>
      <c r="E68" s="15">
        <f t="shared" si="7"/>
        <v>1276425.5299999998</v>
      </c>
      <c r="F68" s="15">
        <f t="shared" ref="F68:G68" si="8">SUM(F5:F67)</f>
        <v>2644178.8099999996</v>
      </c>
      <c r="G68" s="15">
        <f t="shared" si="8"/>
        <v>1648289.3900000006</v>
      </c>
      <c r="H68" s="15">
        <f t="shared" si="7"/>
        <v>21112065.420000002</v>
      </c>
      <c r="I68" s="15">
        <f t="shared" si="7"/>
        <v>4546.08</v>
      </c>
      <c r="J68" s="15">
        <f t="shared" si="7"/>
        <v>0</v>
      </c>
      <c r="K68" s="15">
        <f t="shared" si="7"/>
        <v>0</v>
      </c>
      <c r="L68" s="15">
        <f t="shared" si="7"/>
        <v>0</v>
      </c>
      <c r="M68" s="15">
        <f t="shared" si="7"/>
        <v>0</v>
      </c>
      <c r="N68" s="15">
        <f t="shared" si="7"/>
        <v>0</v>
      </c>
      <c r="O68" s="15">
        <f t="shared" si="7"/>
        <v>0</v>
      </c>
      <c r="P68" s="15">
        <f>SUM(P5:P67)</f>
        <v>0</v>
      </c>
      <c r="Q68" s="15">
        <f>SUM(Q5:Q67)</f>
        <v>0</v>
      </c>
      <c r="R68" s="15">
        <f>SUM(R5:R67)</f>
        <v>0</v>
      </c>
      <c r="S68" s="15">
        <f>SUM(S5:S67)</f>
        <v>0</v>
      </c>
      <c r="T68" s="15">
        <f>SUM(T5:T67)</f>
        <v>0</v>
      </c>
      <c r="U68" s="14">
        <f t="shared" si="1"/>
        <v>4546.08</v>
      </c>
    </row>
    <row r="69" spans="1:21" s="6" customFormat="1" x14ac:dyDescent="0.25">
      <c r="A69" s="2" t="s">
        <v>0</v>
      </c>
      <c r="B69" s="2"/>
      <c r="C69" s="2"/>
      <c r="D69" s="2"/>
      <c r="E69" s="2"/>
      <c r="F69" s="2"/>
      <c r="G69" s="2"/>
      <c r="H69" s="26"/>
      <c r="I69" s="2"/>
      <c r="J69" s="11"/>
      <c r="K69" s="11"/>
      <c r="L69" s="11"/>
      <c r="M69" s="11"/>
      <c r="N69" s="11"/>
      <c r="O69" s="11"/>
      <c r="P69" s="11"/>
      <c r="Q69" s="11"/>
      <c r="R69" s="11"/>
      <c r="S69" s="10"/>
      <c r="T69" s="10"/>
      <c r="U69" s="13"/>
    </row>
    <row r="70" spans="1:21" s="6" customFormat="1" x14ac:dyDescent="0.25">
      <c r="A70" s="12"/>
      <c r="B70" s="12"/>
      <c r="C70" s="12"/>
      <c r="D70" s="12"/>
      <c r="E70" s="12"/>
      <c r="F70" s="12"/>
      <c r="G70" s="12"/>
      <c r="H70" s="27"/>
      <c r="I70" s="12"/>
      <c r="J70" s="11"/>
      <c r="K70" s="11"/>
      <c r="L70" s="11"/>
      <c r="M70" s="11"/>
      <c r="N70" s="11"/>
      <c r="O70" s="11"/>
      <c r="P70" s="11"/>
      <c r="Q70" s="11"/>
      <c r="R70" s="11"/>
      <c r="S70" s="10"/>
      <c r="T70" s="10"/>
      <c r="U70" s="9"/>
    </row>
    <row r="71" spans="1:21" s="6" customFormat="1" ht="21.75" thickBot="1" x14ac:dyDescent="0.3">
      <c r="A71" s="29" t="s">
        <v>22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16" t="s">
        <v>21</v>
      </c>
    </row>
    <row r="72" spans="1:21" s="6" customFormat="1" ht="21.75" thickBot="1" x14ac:dyDescent="0.3">
      <c r="A72" s="31" t="s">
        <v>20</v>
      </c>
      <c r="B72" s="33">
        <v>2011</v>
      </c>
      <c r="C72" s="33">
        <v>2012</v>
      </c>
      <c r="D72" s="33">
        <v>2013</v>
      </c>
      <c r="E72" s="33">
        <v>2014</v>
      </c>
      <c r="F72" s="33">
        <v>2015</v>
      </c>
      <c r="G72" s="33">
        <v>2016</v>
      </c>
      <c r="H72" s="33">
        <v>2017</v>
      </c>
      <c r="I72" s="35">
        <v>2017</v>
      </c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</row>
    <row r="73" spans="1:21" s="6" customFormat="1" ht="15.75" thickBot="1" x14ac:dyDescent="0.3">
      <c r="A73" s="32"/>
      <c r="B73" s="34"/>
      <c r="C73" s="34"/>
      <c r="D73" s="34"/>
      <c r="E73" s="34"/>
      <c r="F73" s="34"/>
      <c r="G73" s="34"/>
      <c r="H73" s="34"/>
      <c r="I73" s="25" t="s">
        <v>69</v>
      </c>
      <c r="J73" s="8" t="s">
        <v>70</v>
      </c>
      <c r="K73" s="8" t="s">
        <v>19</v>
      </c>
      <c r="L73" s="8" t="s">
        <v>18</v>
      </c>
      <c r="M73" s="8" t="s">
        <v>17</v>
      </c>
      <c r="N73" s="8" t="s">
        <v>16</v>
      </c>
      <c r="O73" s="8" t="s">
        <v>15</v>
      </c>
      <c r="P73" s="8" t="s">
        <v>14</v>
      </c>
      <c r="Q73" s="8" t="s">
        <v>13</v>
      </c>
      <c r="R73" s="8" t="s">
        <v>12</v>
      </c>
      <c r="S73" s="8" t="s">
        <v>11</v>
      </c>
      <c r="T73" s="8" t="s">
        <v>10</v>
      </c>
      <c r="U73" s="7" t="s">
        <v>73</v>
      </c>
    </row>
    <row r="74" spans="1:21" s="6" customFormat="1" x14ac:dyDescent="0.25">
      <c r="A74" s="5" t="s">
        <v>9</v>
      </c>
      <c r="B74" s="17"/>
      <c r="C74" s="17">
        <v>50409</v>
      </c>
      <c r="D74" s="28" t="s">
        <v>74</v>
      </c>
      <c r="E74" s="28" t="s">
        <v>74</v>
      </c>
      <c r="F74" s="28" t="s">
        <v>74</v>
      </c>
      <c r="G74" s="28" t="s">
        <v>74</v>
      </c>
      <c r="H74" s="28" t="s">
        <v>74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3">
        <v>0</v>
      </c>
      <c r="P74" s="23">
        <v>0</v>
      </c>
      <c r="Q74" s="23">
        <v>0</v>
      </c>
      <c r="R74" s="23">
        <v>0</v>
      </c>
      <c r="S74" s="23">
        <v>0</v>
      </c>
      <c r="T74" s="23">
        <v>0</v>
      </c>
      <c r="U74" s="4">
        <f>SUM(I74:T74)</f>
        <v>0</v>
      </c>
    </row>
    <row r="75" spans="1:21" s="6" customFormat="1" x14ac:dyDescent="0.25">
      <c r="A75" s="5" t="s">
        <v>86</v>
      </c>
      <c r="B75" s="17"/>
      <c r="C75" s="17">
        <v>50409</v>
      </c>
      <c r="D75" s="28" t="s">
        <v>74</v>
      </c>
      <c r="E75" s="28" t="s">
        <v>74</v>
      </c>
      <c r="F75" s="28" t="s">
        <v>74</v>
      </c>
      <c r="G75" s="28">
        <v>5.76</v>
      </c>
      <c r="H75" s="28" t="s">
        <v>74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23">
        <v>0</v>
      </c>
      <c r="Q75" s="23">
        <v>0</v>
      </c>
      <c r="R75" s="23">
        <v>0</v>
      </c>
      <c r="S75" s="23">
        <v>0</v>
      </c>
      <c r="T75" s="23">
        <v>0</v>
      </c>
      <c r="U75" s="4">
        <f>SUM(I75:T75)</f>
        <v>0</v>
      </c>
    </row>
    <row r="76" spans="1:21" x14ac:dyDescent="0.25">
      <c r="A76" s="5" t="s">
        <v>8</v>
      </c>
      <c r="B76" s="17">
        <v>101756.44</v>
      </c>
      <c r="C76" s="17">
        <v>343398.28</v>
      </c>
      <c r="D76" s="17">
        <v>669783.38</v>
      </c>
      <c r="E76" s="17">
        <v>164112.51</v>
      </c>
      <c r="F76" s="17">
        <v>414358.96</v>
      </c>
      <c r="G76" s="28">
        <v>273852.94</v>
      </c>
      <c r="H76" s="28">
        <v>142133.68</v>
      </c>
      <c r="I76" s="23">
        <v>0</v>
      </c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  <c r="Q76" s="23">
        <v>0</v>
      </c>
      <c r="R76" s="23">
        <v>0</v>
      </c>
      <c r="S76" s="23">
        <v>0</v>
      </c>
      <c r="T76" s="23">
        <v>0</v>
      </c>
      <c r="U76" s="4">
        <f t="shared" ref="U76:U87" si="9">SUM(I76:T76)</f>
        <v>0</v>
      </c>
    </row>
    <row r="77" spans="1:21" x14ac:dyDescent="0.25">
      <c r="A77" s="5" t="s">
        <v>7</v>
      </c>
      <c r="B77" s="17">
        <v>235442.1</v>
      </c>
      <c r="C77" s="17">
        <v>861158.97</v>
      </c>
      <c r="D77" s="17">
        <v>401979.51</v>
      </c>
      <c r="E77" s="17">
        <v>1479311.62</v>
      </c>
      <c r="F77" s="17">
        <v>32738.68</v>
      </c>
      <c r="G77" s="28" t="s">
        <v>74</v>
      </c>
      <c r="H77" s="28" t="s">
        <v>74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  <c r="S77" s="23">
        <v>0</v>
      </c>
      <c r="T77" s="23">
        <v>0</v>
      </c>
      <c r="U77" s="4">
        <f t="shared" si="9"/>
        <v>0</v>
      </c>
    </row>
    <row r="78" spans="1:21" x14ac:dyDescent="0.25">
      <c r="A78" s="5" t="s">
        <v>49</v>
      </c>
      <c r="B78" s="17"/>
      <c r="C78" s="17"/>
      <c r="D78" s="17">
        <v>116281.44</v>
      </c>
      <c r="E78" s="17">
        <v>1693833.56</v>
      </c>
      <c r="F78" s="17">
        <v>423822.68</v>
      </c>
      <c r="G78" s="28" t="s">
        <v>74</v>
      </c>
      <c r="H78" s="28" t="s">
        <v>74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  <c r="S78" s="23">
        <v>0</v>
      </c>
      <c r="T78" s="23">
        <v>0</v>
      </c>
      <c r="U78" s="4">
        <f t="shared" si="9"/>
        <v>0</v>
      </c>
    </row>
    <row r="79" spans="1:21" x14ac:dyDescent="0.25">
      <c r="A79" s="5" t="s">
        <v>6</v>
      </c>
      <c r="B79" s="17">
        <v>98387.8</v>
      </c>
      <c r="C79" s="17">
        <v>51835.34</v>
      </c>
      <c r="D79" s="17">
        <v>115794.65</v>
      </c>
      <c r="E79" s="17">
        <v>279413.05</v>
      </c>
      <c r="F79" s="17">
        <v>104078.62</v>
      </c>
      <c r="G79" s="28" t="s">
        <v>74</v>
      </c>
      <c r="H79" s="28" t="s">
        <v>74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v>0</v>
      </c>
      <c r="S79" s="23">
        <v>0</v>
      </c>
      <c r="T79" s="23">
        <v>0</v>
      </c>
      <c r="U79" s="4">
        <f t="shared" si="9"/>
        <v>0</v>
      </c>
    </row>
    <row r="80" spans="1:21" x14ac:dyDescent="0.25">
      <c r="A80" s="5" t="s">
        <v>5</v>
      </c>
      <c r="B80" s="17"/>
      <c r="C80" s="17">
        <v>23659.5</v>
      </c>
      <c r="D80" s="17">
        <v>11405.7</v>
      </c>
      <c r="E80" s="17">
        <v>604174.06999999995</v>
      </c>
      <c r="F80" s="17">
        <v>163529.89000000001</v>
      </c>
      <c r="G80" s="28" t="s">
        <v>74</v>
      </c>
      <c r="H80" s="28" t="s">
        <v>74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v>0</v>
      </c>
      <c r="S80" s="23">
        <v>0</v>
      </c>
      <c r="T80" s="23">
        <v>0</v>
      </c>
      <c r="U80" s="4">
        <f t="shared" si="9"/>
        <v>0</v>
      </c>
    </row>
    <row r="81" spans="1:21" x14ac:dyDescent="0.25">
      <c r="A81" s="5" t="s">
        <v>4</v>
      </c>
      <c r="B81" s="17">
        <v>1443</v>
      </c>
      <c r="C81" s="17">
        <v>1200</v>
      </c>
      <c r="D81" s="17">
        <v>8000</v>
      </c>
      <c r="E81" s="23" t="s">
        <v>74</v>
      </c>
      <c r="F81" s="23" t="s">
        <v>74</v>
      </c>
      <c r="G81" s="28">
        <v>229750.8</v>
      </c>
      <c r="H81" s="28">
        <v>894527.9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  <c r="Q81" s="23">
        <v>0</v>
      </c>
      <c r="R81" s="23">
        <v>0</v>
      </c>
      <c r="S81" s="23">
        <v>0</v>
      </c>
      <c r="T81" s="23">
        <v>0</v>
      </c>
      <c r="U81" s="4">
        <f t="shared" si="9"/>
        <v>0</v>
      </c>
    </row>
    <row r="82" spans="1:21" x14ac:dyDescent="0.25">
      <c r="A82" s="5" t="s">
        <v>84</v>
      </c>
      <c r="B82" s="17"/>
      <c r="C82" s="17"/>
      <c r="D82" s="17"/>
      <c r="E82" s="17"/>
      <c r="F82" s="17"/>
      <c r="G82" s="28">
        <v>618526.18000000005</v>
      </c>
      <c r="H82" s="28">
        <v>2678398.8199999998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v>0</v>
      </c>
      <c r="S82" s="23">
        <v>0</v>
      </c>
      <c r="T82" s="23">
        <v>0</v>
      </c>
      <c r="U82" s="4">
        <f t="shared" ref="U82" si="10">SUM(I82:T82)</f>
        <v>0</v>
      </c>
    </row>
    <row r="83" spans="1:21" x14ac:dyDescent="0.25">
      <c r="A83" s="5" t="s">
        <v>82</v>
      </c>
      <c r="B83" s="17"/>
      <c r="C83" s="17"/>
      <c r="D83" s="17"/>
      <c r="E83" s="17"/>
      <c r="F83" s="17"/>
      <c r="G83" s="28">
        <v>1135295.58</v>
      </c>
      <c r="H83" s="28">
        <v>444052.45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v>0</v>
      </c>
      <c r="S83" s="23">
        <v>0</v>
      </c>
      <c r="T83" s="23">
        <v>0</v>
      </c>
      <c r="U83" s="4">
        <f t="shared" ref="U83" si="11">SUM(I83:T83)</f>
        <v>0</v>
      </c>
    </row>
    <row r="84" spans="1:21" x14ac:dyDescent="0.25">
      <c r="A84" s="5" t="s">
        <v>42</v>
      </c>
      <c r="B84" s="17"/>
      <c r="C84" s="17"/>
      <c r="D84" s="17">
        <v>2000</v>
      </c>
      <c r="E84" s="23" t="s">
        <v>74</v>
      </c>
      <c r="F84" s="23" t="s">
        <v>74</v>
      </c>
      <c r="G84" s="28" t="s">
        <v>74</v>
      </c>
      <c r="H84" s="28" t="s">
        <v>74</v>
      </c>
      <c r="I84" s="23">
        <v>0</v>
      </c>
      <c r="J84" s="23">
        <v>0</v>
      </c>
      <c r="K84" s="23">
        <v>0</v>
      </c>
      <c r="L84" s="23">
        <v>0</v>
      </c>
      <c r="M84" s="23">
        <v>0</v>
      </c>
      <c r="N84" s="23">
        <v>0</v>
      </c>
      <c r="O84" s="23">
        <v>0</v>
      </c>
      <c r="P84" s="23">
        <v>0</v>
      </c>
      <c r="Q84" s="23">
        <v>0</v>
      </c>
      <c r="R84" s="23">
        <v>0</v>
      </c>
      <c r="S84" s="23">
        <v>0</v>
      </c>
      <c r="T84" s="23">
        <v>0</v>
      </c>
      <c r="U84" s="4">
        <f t="shared" si="9"/>
        <v>0</v>
      </c>
    </row>
    <row r="85" spans="1:21" x14ac:dyDescent="0.25">
      <c r="A85" s="5" t="s">
        <v>51</v>
      </c>
      <c r="B85" s="17"/>
      <c r="C85" s="17"/>
      <c r="D85" s="17">
        <v>482.5</v>
      </c>
      <c r="E85" s="23" t="s">
        <v>74</v>
      </c>
      <c r="F85" s="23" t="s">
        <v>74</v>
      </c>
      <c r="G85" s="28" t="s">
        <v>74</v>
      </c>
      <c r="H85" s="28" t="s">
        <v>74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v>0</v>
      </c>
      <c r="S85" s="23">
        <v>0</v>
      </c>
      <c r="T85" s="23">
        <v>0</v>
      </c>
      <c r="U85" s="4">
        <f t="shared" si="9"/>
        <v>0</v>
      </c>
    </row>
    <row r="86" spans="1:21" x14ac:dyDescent="0.25">
      <c r="A86" s="5" t="s">
        <v>68</v>
      </c>
      <c r="B86" s="17"/>
      <c r="C86" s="17"/>
      <c r="D86" s="28" t="s">
        <v>74</v>
      </c>
      <c r="E86" s="28">
        <v>800</v>
      </c>
      <c r="F86" s="23" t="s">
        <v>74</v>
      </c>
      <c r="G86" s="28" t="s">
        <v>74</v>
      </c>
      <c r="H86" s="28" t="s">
        <v>74</v>
      </c>
      <c r="I86" s="23">
        <v>0</v>
      </c>
      <c r="J86" s="23">
        <v>0</v>
      </c>
      <c r="K86" s="23">
        <v>0</v>
      </c>
      <c r="L86" s="23">
        <v>0</v>
      </c>
      <c r="M86" s="23">
        <v>0</v>
      </c>
      <c r="N86" s="23">
        <v>0</v>
      </c>
      <c r="O86" s="23">
        <v>0</v>
      </c>
      <c r="P86" s="23">
        <v>0</v>
      </c>
      <c r="Q86" s="23">
        <v>0</v>
      </c>
      <c r="R86" s="23">
        <v>0</v>
      </c>
      <c r="S86" s="23">
        <v>0</v>
      </c>
      <c r="T86" s="23">
        <v>0</v>
      </c>
      <c r="U86" s="4">
        <f t="shared" si="9"/>
        <v>0</v>
      </c>
    </row>
    <row r="87" spans="1:21" x14ac:dyDescent="0.25">
      <c r="A87" s="5" t="s">
        <v>3</v>
      </c>
      <c r="B87" s="17">
        <v>2598129.4</v>
      </c>
      <c r="C87" s="17">
        <v>362347.27</v>
      </c>
      <c r="D87" s="17">
        <v>1485095.65</v>
      </c>
      <c r="E87" s="17">
        <v>29747.81</v>
      </c>
      <c r="F87" s="17">
        <v>54590</v>
      </c>
      <c r="G87" s="28" t="s">
        <v>74</v>
      </c>
      <c r="H87" s="28">
        <v>429500</v>
      </c>
      <c r="I87" s="23">
        <v>0</v>
      </c>
      <c r="J87" s="23">
        <v>0</v>
      </c>
      <c r="K87" s="23">
        <v>0</v>
      </c>
      <c r="L87" s="23">
        <v>0</v>
      </c>
      <c r="M87" s="23">
        <v>0</v>
      </c>
      <c r="N87" s="23">
        <v>0</v>
      </c>
      <c r="O87" s="23">
        <v>0</v>
      </c>
      <c r="P87" s="23">
        <v>0</v>
      </c>
      <c r="Q87" s="23">
        <v>0</v>
      </c>
      <c r="R87" s="23">
        <v>0</v>
      </c>
      <c r="S87" s="23">
        <v>0</v>
      </c>
      <c r="T87" s="23">
        <v>0</v>
      </c>
      <c r="U87" s="4">
        <f t="shared" si="9"/>
        <v>0</v>
      </c>
    </row>
    <row r="88" spans="1:21" x14ac:dyDescent="0.25">
      <c r="A88" s="5" t="s">
        <v>2</v>
      </c>
      <c r="B88" s="17">
        <v>4037996</v>
      </c>
      <c r="C88" s="17">
        <v>4004711.89</v>
      </c>
      <c r="D88" s="17">
        <v>1916210.68</v>
      </c>
      <c r="E88" s="17">
        <v>11830427.859999999</v>
      </c>
      <c r="F88" s="17">
        <v>20342604.77</v>
      </c>
      <c r="G88" s="28">
        <v>6320834.8300000001</v>
      </c>
      <c r="H88" s="28">
        <v>20286106.66</v>
      </c>
      <c r="I88" s="23">
        <v>0</v>
      </c>
      <c r="J88" s="23">
        <v>0</v>
      </c>
      <c r="K88" s="23">
        <v>0</v>
      </c>
      <c r="L88" s="23">
        <v>0</v>
      </c>
      <c r="M88" s="23">
        <v>0</v>
      </c>
      <c r="N88" s="23">
        <v>0</v>
      </c>
      <c r="O88" s="23">
        <v>0</v>
      </c>
      <c r="P88" s="23">
        <v>0</v>
      </c>
      <c r="Q88" s="23">
        <v>0</v>
      </c>
      <c r="R88" s="23">
        <v>0</v>
      </c>
      <c r="S88" s="23">
        <v>0</v>
      </c>
      <c r="T88" s="23">
        <v>0</v>
      </c>
      <c r="U88" s="4">
        <f t="shared" ref="U88" si="12">SUM(I88:T88)</f>
        <v>0</v>
      </c>
    </row>
    <row r="89" spans="1:21" x14ac:dyDescent="0.25">
      <c r="A89" s="5" t="s">
        <v>88</v>
      </c>
      <c r="B89" s="18"/>
      <c r="C89" s="18"/>
      <c r="D89" s="18"/>
      <c r="E89" s="18"/>
      <c r="F89" s="18"/>
      <c r="G89" s="24"/>
      <c r="H89" s="28">
        <v>801779.66</v>
      </c>
      <c r="I89" s="23">
        <v>0</v>
      </c>
      <c r="J89" s="23">
        <v>0</v>
      </c>
      <c r="K89" s="23">
        <v>0</v>
      </c>
      <c r="L89" s="23">
        <v>0</v>
      </c>
      <c r="M89" s="23">
        <v>0</v>
      </c>
      <c r="N89" s="23">
        <v>0</v>
      </c>
      <c r="O89" s="23">
        <v>0</v>
      </c>
      <c r="P89" s="23">
        <v>0</v>
      </c>
      <c r="Q89" s="23">
        <v>0</v>
      </c>
      <c r="R89" s="23">
        <v>0</v>
      </c>
      <c r="S89" s="23">
        <v>0</v>
      </c>
      <c r="T89" s="23">
        <v>0</v>
      </c>
      <c r="U89" s="14">
        <f t="shared" ref="U89" si="13">SUM(I89:T89)</f>
        <v>0</v>
      </c>
    </row>
    <row r="90" spans="1:21" x14ac:dyDescent="0.25">
      <c r="A90" s="3" t="s">
        <v>1</v>
      </c>
      <c r="B90" s="15">
        <f>SUM(B74:B89)</f>
        <v>7073154.7400000002</v>
      </c>
      <c r="C90" s="15">
        <f>SUM(C74:C89)</f>
        <v>5749129.25</v>
      </c>
      <c r="D90" s="15">
        <f>SUM(D74:D89)</f>
        <v>4727033.51</v>
      </c>
      <c r="E90" s="15">
        <f>SUM(E76:E89)</f>
        <v>16081820.48</v>
      </c>
      <c r="F90" s="15">
        <f>SUM(F76:F89)</f>
        <v>21535723.600000001</v>
      </c>
      <c r="G90" s="15">
        <f>SUM(G74:G89)</f>
        <v>8578266.0899999999</v>
      </c>
      <c r="H90" s="15">
        <f>SUM(H74:H89)</f>
        <v>25676499.169999998</v>
      </c>
      <c r="I90" s="15">
        <f t="shared" ref="I90:O90" si="14">SUM(I74:I89)</f>
        <v>0</v>
      </c>
      <c r="J90" s="15">
        <f t="shared" si="14"/>
        <v>0</v>
      </c>
      <c r="K90" s="15">
        <f t="shared" si="14"/>
        <v>0</v>
      </c>
      <c r="L90" s="15">
        <f t="shared" si="14"/>
        <v>0</v>
      </c>
      <c r="M90" s="15">
        <f t="shared" si="14"/>
        <v>0</v>
      </c>
      <c r="N90" s="15">
        <f t="shared" si="14"/>
        <v>0</v>
      </c>
      <c r="O90" s="15">
        <f t="shared" si="14"/>
        <v>0</v>
      </c>
      <c r="P90" s="15">
        <f>SUM(P76:P89)</f>
        <v>0</v>
      </c>
      <c r="Q90" s="15">
        <f>SUM(Q74:Q89)</f>
        <v>0</v>
      </c>
      <c r="R90" s="15">
        <f>SUM(R76:R89)</f>
        <v>0</v>
      </c>
      <c r="S90" s="15">
        <f>SUM(S74:S89)</f>
        <v>0</v>
      </c>
      <c r="T90" s="15">
        <f>SUM(T74:T89)</f>
        <v>0</v>
      </c>
      <c r="U90" s="15">
        <f>SUM(U74:U89)</f>
        <v>0</v>
      </c>
    </row>
    <row r="91" spans="1:21" x14ac:dyDescent="0.25">
      <c r="A91" s="2" t="s">
        <v>0</v>
      </c>
      <c r="B91" s="2"/>
      <c r="C91" s="19"/>
      <c r="D91" s="19"/>
      <c r="E91" s="19"/>
      <c r="F91" s="19"/>
      <c r="G91" s="19"/>
      <c r="H91" s="19"/>
      <c r="I91" s="19"/>
      <c r="J91" s="20"/>
      <c r="K91" s="1"/>
      <c r="L91" s="1"/>
      <c r="M91" s="1"/>
      <c r="N91" s="1"/>
      <c r="O91" s="20"/>
      <c r="P91" s="20"/>
      <c r="Q91" s="1"/>
      <c r="R91" s="1"/>
      <c r="S91" s="1"/>
      <c r="T91" s="1"/>
      <c r="U91" s="1"/>
    </row>
  </sheetData>
  <sortState ref="A4:Q56">
    <sortCondition ref="A4"/>
  </sortState>
  <mergeCells count="21">
    <mergeCell ref="A72:A73"/>
    <mergeCell ref="B72:B73"/>
    <mergeCell ref="C72:C73"/>
    <mergeCell ref="I72:U72"/>
    <mergeCell ref="D72:D73"/>
    <mergeCell ref="H72:H73"/>
    <mergeCell ref="E72:E73"/>
    <mergeCell ref="F72:F73"/>
    <mergeCell ref="G72:G73"/>
    <mergeCell ref="A2:T2"/>
    <mergeCell ref="A71:T71"/>
    <mergeCell ref="A1:U1"/>
    <mergeCell ref="A3:A4"/>
    <mergeCell ref="B3:B4"/>
    <mergeCell ref="C3:C4"/>
    <mergeCell ref="D3:D4"/>
    <mergeCell ref="I3:U3"/>
    <mergeCell ref="H3:H4"/>
    <mergeCell ref="E3:E4"/>
    <mergeCell ref="F3:F4"/>
    <mergeCell ref="G3:G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03 2016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2016-02-17T17:34:54Z</cp:lastPrinted>
  <dcterms:created xsi:type="dcterms:W3CDTF">2013-04-03T21:07:57Z</dcterms:created>
  <dcterms:modified xsi:type="dcterms:W3CDTF">2018-02-22T20:16:19Z</dcterms:modified>
</cp:coreProperties>
</file>