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8 TABELAS AGO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N93" i="4" l="1"/>
  <c r="U92" i="4"/>
  <c r="U45" i="4"/>
  <c r="U90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3" i="4" l="1"/>
  <c r="G69" i="4"/>
  <c r="U91" i="4" l="1"/>
  <c r="U89" i="4"/>
  <c r="P69" i="4"/>
  <c r="U67" i="4"/>
  <c r="U59" i="4" l="1"/>
  <c r="H93" i="4" l="1"/>
  <c r="F93" i="4"/>
  <c r="F69" i="4"/>
  <c r="U76" i="4" l="1"/>
  <c r="U23" i="4"/>
  <c r="U6" i="4" l="1"/>
  <c r="U84" i="4" l="1"/>
  <c r="U83" i="4"/>
  <c r="U30" i="4"/>
  <c r="U48" i="4" l="1"/>
  <c r="U47" i="4"/>
  <c r="U26" i="4"/>
  <c r="J93" i="4"/>
  <c r="I93" i="4"/>
  <c r="U77" i="4"/>
  <c r="U78" i="4"/>
  <c r="U79" i="4"/>
  <c r="U80" i="4"/>
  <c r="U81" i="4"/>
  <c r="U82" i="4"/>
  <c r="U85" i="4"/>
  <c r="U86" i="4"/>
  <c r="U87" i="4"/>
  <c r="U88" i="4"/>
  <c r="U75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6" i="4"/>
  <c r="U49" i="4"/>
  <c r="U50" i="4"/>
  <c r="U51" i="4"/>
  <c r="U52" i="4"/>
  <c r="U53" i="4"/>
  <c r="U54" i="4"/>
  <c r="U56" i="4"/>
  <c r="U57" i="4"/>
  <c r="U58" i="4"/>
  <c r="U55" i="4"/>
  <c r="U60" i="4"/>
  <c r="U61" i="4"/>
  <c r="U62" i="4"/>
  <c r="U63" i="4"/>
  <c r="U64" i="4"/>
  <c r="U65" i="4"/>
  <c r="U66" i="4"/>
  <c r="U68" i="4"/>
  <c r="U13" i="4"/>
  <c r="H69" i="4"/>
  <c r="E69" i="4"/>
  <c r="U7" i="4"/>
  <c r="U8" i="4"/>
  <c r="U9" i="4"/>
  <c r="U10" i="4"/>
  <c r="U11" i="4"/>
  <c r="U12" i="4"/>
  <c r="D93" i="4"/>
  <c r="E93" i="4"/>
  <c r="D69" i="4"/>
  <c r="U5" i="4"/>
  <c r="I69" i="4"/>
  <c r="U93" i="4" l="1"/>
  <c r="R69" i="4"/>
  <c r="Q69" i="4"/>
  <c r="C93" i="4"/>
  <c r="B93" i="4"/>
  <c r="C69" i="4"/>
  <c r="B69" i="4"/>
  <c r="J69" i="4"/>
  <c r="K69" i="4"/>
  <c r="L69" i="4"/>
  <c r="M69" i="4"/>
  <c r="N69" i="4"/>
  <c r="O69" i="4"/>
  <c r="S69" i="4"/>
  <c r="T69" i="4"/>
  <c r="K93" i="4"/>
  <c r="L93" i="4"/>
  <c r="M93" i="4"/>
  <c r="O93" i="4"/>
  <c r="P93" i="4"/>
  <c r="Q93" i="4"/>
  <c r="R93" i="4"/>
  <c r="S93" i="4"/>
  <c r="T93" i="4"/>
  <c r="U69" i="4" l="1"/>
</calcChain>
</file>

<file path=xl/sharedStrings.xml><?xml version="1.0" encoding="utf-8"?>
<sst xmlns="http://schemas.openxmlformats.org/spreadsheetml/2006/main" count="292" uniqueCount="99">
  <si>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</si>
  <si>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</si>
  <si>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</si>
  <si>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</si>
  <si>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</si>
  <si>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</si>
  <si>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</si>
  <si>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</si>
  <si>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</si>
  <si>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</si>
  <si>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</si>
  <si>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</si>
  <si>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</si>
  <si>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</si>
  <si>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</si>
  <si>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</si>
  <si>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</si>
  <si>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</si>
  <si>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</si>
  <si>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</si>
  <si>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</si>
  <si>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</si>
  <si>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</si>
  <si>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</si>
  <si>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</si>
  <si>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</si>
  <si>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</si>
  <si>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</si>
  <si>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</si>
  <si>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</si>
  <si>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</si>
  <si>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</si>
  <si>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</si>
  <si>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</si>
  <si>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</si>
  <si>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</si>
  <si>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</si>
  <si>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</si>
  <si>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</si>
  <si>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</si>
  <si>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</si>
  <si>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</si>
  <si>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</si>
  <si>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</si>
  <si>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</si>
  <si>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</si>
  <si>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</si>
  <si>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</si>
  <si>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</si>
  <si>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</si>
  <si>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</si>
  <si>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</si>
  <si>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</si>
  <si>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</si>
  <si>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</si>
  <si>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</si>
  <si>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</si>
  <si>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</si>
  <si>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</si>
  <si>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</si>
  <si>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</si>
  <si>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</si>
  <si>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</si>
  <si>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</si>
  <si>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</si>
  <si>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</si>
  <si>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</si>
  <si>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</si>
  <si>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</si>
  <si>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</si>
  <si>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</si>
  <si>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</si>
  <si>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</si>
  <si>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</si>
  <si>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</si>
  <si>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</si>
  <si>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</si>
  <si>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</si>
  <si>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</si>
  <si>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</si>
  <si>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</si>
  <si>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</si>
  <si>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</si>
  <si>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</si>
  <si>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</si>
  <si>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</si>
  <si>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</si>
  <si>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</si>
  <si>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</si>
  <si>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</si>
  <si>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</si>
  <si>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</si>
  <si>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</si>
  <si>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</si>
  <si>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</si>
  <si>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</si>
  <si>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</si>
  <si>
    <t>RLA - Auditoria de Obras e Serviços de Engenharia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</si>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</sst>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Ago)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2018'!$B$69:$T$69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1.225.039,94 </c:v>
                </c:pt>
                <c:pt idx="11">
                  <c:v> 108.468,64 </c:v>
                </c:pt>
                <c:pt idx="12">
                  <c:v> 321.323,75 </c:v>
                </c:pt>
                <c:pt idx="13">
                  <c:v> 556.542,50 </c:v>
                </c:pt>
                <c:pt idx="14">
                  <c:v> 348.540,83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2018'!$B$69:$U$69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1225039.94</c:v>
                </c:pt>
                <c:pt idx="11">
                  <c:v>108468.64</c:v>
                </c:pt>
                <c:pt idx="12">
                  <c:v>321323.75</c:v>
                </c:pt>
                <c:pt idx="13">
                  <c:v>556542.49999999988</c:v>
                </c:pt>
                <c:pt idx="14">
                  <c:v>348540.82999999996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5557085.3099999996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Ago)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2018'!$B$93:$U$93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824.303,32 </c:v>
                </c:pt>
                <c:pt idx="12">
                  <c:v> 924.019,84 </c:v>
                </c:pt>
                <c:pt idx="13">
                  <c:v> 1.188.655,70 </c:v>
                </c:pt>
                <c:pt idx="14">
                  <c:v> 2.651.249,45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7.496.597,50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2018'!$B$74:$U$74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2018'!$B$93:$U$93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824303.31999999983</c:v>
                </c:pt>
                <c:pt idx="12">
                  <c:v>924019.83999999985</c:v>
                </c:pt>
                <c:pt idx="13">
                  <c:v>1188655.7</c:v>
                </c:pt>
                <c:pt idx="14">
                  <c:v>2651249.4500000002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7496597.5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99</xdr:row>
      <xdr:rowOff>3175</xdr:rowOff>
    </xdr:from>
    <xdr:to>
      <xdr:col>0</xdr:col>
      <xdr:colOff>7556500</xdr:colOff>
      <xdr:row>117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99</xdr:row>
      <xdr:rowOff>42333</xdr:rowOff>
    </xdr:from>
    <xdr:to>
      <xdr:col>11</xdr:col>
      <xdr:colOff>306917</xdr:colOff>
      <xdr:row>117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zoomScale="90" zoomScaleNormal="9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J98" sqref="J98"/>
    </sheetView>
  </sheetViews>
  <sheetFormatPr defaultRowHeight="15" x14ac:dyDescent="0.25"/>
  <cols>
    <col min="1" max="1" width="115.2851562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.75" thickBot="1" x14ac:dyDescent="0.3">
      <c r="A2" s="39" t="s">
        <v>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16" t="s">
        <v>21</v>
      </c>
    </row>
    <row r="3" spans="1:21" ht="21.75" thickBot="1" x14ac:dyDescent="0.3">
      <c r="A3" s="41" t="s">
        <v>20</v>
      </c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5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2"/>
      <c r="B4" s="44"/>
      <c r="C4" s="44"/>
      <c r="D4" s="44"/>
      <c r="E4" s="44"/>
      <c r="F4" s="44"/>
      <c r="G4" s="44"/>
      <c r="H4" s="44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1136.52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4273.04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1936.52</v>
      </c>
      <c r="N14" s="23">
        <v>0</v>
      </c>
      <c r="O14" s="23">
        <v>6346.08</v>
      </c>
      <c r="P14" s="23">
        <v>5000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9" si="1">SUM(I14:T14)</f>
        <v>14782.6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3500</v>
      </c>
      <c r="N26" s="23">
        <v>138510.71</v>
      </c>
      <c r="O26" s="23">
        <v>101517.88</v>
      </c>
      <c r="P26" s="23">
        <v>50146.1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309084.25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9092.16</v>
      </c>
      <c r="N28" s="23">
        <v>0</v>
      </c>
      <c r="O28" s="23">
        <v>14055.64</v>
      </c>
      <c r="P28" s="23">
        <v>38028.239999999998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78292.56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129248.99</v>
      </c>
      <c r="O30" s="23">
        <v>268071.65999999997</v>
      </c>
      <c r="P30" s="23">
        <v>23049.75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420370.39999999997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4546.08</v>
      </c>
      <c r="N38" s="23">
        <v>7103.25</v>
      </c>
      <c r="O38" s="23">
        <v>2000</v>
      </c>
      <c r="P38" s="23">
        <v>14136.52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31195.41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21336.52</v>
      </c>
      <c r="N39" s="23">
        <v>6682.6</v>
      </c>
      <c r="O39" s="23">
        <v>3409.56</v>
      </c>
      <c r="P39" s="23">
        <v>11092.16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61086.039999999994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3000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3000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3409.56</v>
      </c>
      <c r="N43" s="23">
        <v>0</v>
      </c>
      <c r="O43" s="23">
        <v>5773.04</v>
      </c>
      <c r="P43" s="23">
        <v>3409.56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12592.16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97</v>
      </c>
      <c r="B45" s="18"/>
      <c r="C45" s="18"/>
      <c r="D45" s="18"/>
      <c r="E45" s="18"/>
      <c r="F45" s="18"/>
      <c r="G45" s="24"/>
      <c r="H45" s="24" t="s">
        <v>74</v>
      </c>
      <c r="I45" s="23">
        <v>0</v>
      </c>
      <c r="J45" s="23">
        <v>0</v>
      </c>
      <c r="K45" s="23">
        <v>0</v>
      </c>
      <c r="L45" s="23">
        <v>10500</v>
      </c>
      <c r="M45" s="23">
        <v>0</v>
      </c>
      <c r="N45" s="23">
        <v>1136.52</v>
      </c>
      <c r="O45" s="23">
        <v>5682.6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ref="U45" si="4">SUM(I45:T45)</f>
        <v>17319.120000000003</v>
      </c>
    </row>
    <row r="46" spans="1:21" x14ac:dyDescent="0.25">
      <c r="A46" s="5" t="s">
        <v>29</v>
      </c>
      <c r="B46" s="18">
        <v>3700</v>
      </c>
      <c r="C46" s="18">
        <v>40400</v>
      </c>
      <c r="D46" s="18">
        <v>26000</v>
      </c>
      <c r="E46" s="18">
        <v>37500</v>
      </c>
      <c r="F46" s="18">
        <v>117433.84</v>
      </c>
      <c r="G46" s="24">
        <v>57805.16</v>
      </c>
      <c r="H46" s="24">
        <v>4273.04</v>
      </c>
      <c r="I46" s="23">
        <v>0</v>
      </c>
      <c r="J46" s="23">
        <v>0</v>
      </c>
      <c r="K46" s="23">
        <v>0</v>
      </c>
      <c r="L46" s="23">
        <v>0</v>
      </c>
      <c r="M46" s="23">
        <v>6819.12</v>
      </c>
      <c r="N46" s="23">
        <v>5682.6</v>
      </c>
      <c r="O46" s="23">
        <v>0</v>
      </c>
      <c r="P46" s="23">
        <v>3409.56</v>
      </c>
      <c r="Q46" s="23">
        <v>0</v>
      </c>
      <c r="R46" s="23">
        <v>0</v>
      </c>
      <c r="S46" s="23">
        <v>0</v>
      </c>
      <c r="T46" s="23">
        <v>0</v>
      </c>
      <c r="U46" s="14">
        <f t="shared" si="1"/>
        <v>15911.28</v>
      </c>
    </row>
    <row r="47" spans="1:21" x14ac:dyDescent="0.25">
      <c r="A47" s="5" t="s">
        <v>77</v>
      </c>
      <c r="B47" s="18"/>
      <c r="C47" s="18"/>
      <c r="D47" s="18"/>
      <c r="E47" s="18"/>
      <c r="F47" s="18"/>
      <c r="G47" s="24">
        <v>70783.17</v>
      </c>
      <c r="H47" s="24">
        <v>69384.320000000007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4773.04</v>
      </c>
      <c r="P47" s="23">
        <v>3409.56</v>
      </c>
      <c r="Q47" s="23">
        <v>0</v>
      </c>
      <c r="R47" s="23">
        <v>0</v>
      </c>
      <c r="S47" s="23">
        <v>0</v>
      </c>
      <c r="T47" s="23">
        <v>0</v>
      </c>
      <c r="U47" s="14">
        <f t="shared" ref="U47:U48" si="5">SUM(I47:T47)</f>
        <v>8182.6</v>
      </c>
    </row>
    <row r="48" spans="1:21" x14ac:dyDescent="0.25">
      <c r="A48" s="5" t="s">
        <v>78</v>
      </c>
      <c r="B48" s="18">
        <v>17800</v>
      </c>
      <c r="C48" s="18">
        <v>11400</v>
      </c>
      <c r="D48" s="22">
        <v>26400</v>
      </c>
      <c r="E48" s="22">
        <v>15000</v>
      </c>
      <c r="F48" s="22">
        <v>6273.04</v>
      </c>
      <c r="G48" s="24">
        <v>97959.08</v>
      </c>
      <c r="H48" s="24">
        <v>17047.8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5"/>
        <v>0</v>
      </c>
    </row>
    <row r="49" spans="1:21" x14ac:dyDescent="0.25">
      <c r="A49" s="5" t="s">
        <v>79</v>
      </c>
      <c r="B49" s="18"/>
      <c r="C49" s="18"/>
      <c r="D49" s="22"/>
      <c r="E49" s="22"/>
      <c r="F49" s="22"/>
      <c r="G49" s="24">
        <v>63866.92</v>
      </c>
      <c r="H49" s="24" t="s">
        <v>74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28</v>
      </c>
      <c r="B50" s="18"/>
      <c r="C50" s="18">
        <v>34000</v>
      </c>
      <c r="D50" s="18">
        <v>800</v>
      </c>
      <c r="E50" s="18">
        <v>5000</v>
      </c>
      <c r="F50" s="18">
        <v>6000</v>
      </c>
      <c r="G50" s="24">
        <v>14023.9</v>
      </c>
      <c r="H50" s="24">
        <v>58638.239999999998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47</v>
      </c>
      <c r="B51" s="18">
        <v>4000</v>
      </c>
      <c r="C51" s="18"/>
      <c r="D51" s="24">
        <v>0</v>
      </c>
      <c r="E51" s="24">
        <v>6000</v>
      </c>
      <c r="F51" s="24" t="s">
        <v>74</v>
      </c>
      <c r="G51" s="24" t="s">
        <v>74</v>
      </c>
      <c r="H51" s="24" t="s">
        <v>74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0</v>
      </c>
    </row>
    <row r="52" spans="1:21" x14ac:dyDescent="0.25">
      <c r="A52" s="5" t="s">
        <v>27</v>
      </c>
      <c r="B52" s="18">
        <v>27900</v>
      </c>
      <c r="C52" s="18">
        <v>36800</v>
      </c>
      <c r="D52" s="18">
        <v>53500</v>
      </c>
      <c r="E52" s="18">
        <v>51400</v>
      </c>
      <c r="F52" s="18">
        <v>267954.90000000002</v>
      </c>
      <c r="G52" s="24">
        <v>214428.48</v>
      </c>
      <c r="H52" s="24">
        <v>192242.44</v>
      </c>
      <c r="I52" s="23">
        <v>0</v>
      </c>
      <c r="J52" s="23">
        <v>0</v>
      </c>
      <c r="K52" s="23">
        <v>45900</v>
      </c>
      <c r="L52" s="23">
        <v>17000</v>
      </c>
      <c r="M52" s="23">
        <v>26819.119999999999</v>
      </c>
      <c r="N52" s="23">
        <v>21025.62</v>
      </c>
      <c r="O52" s="23">
        <v>36182.6</v>
      </c>
      <c r="P52" s="23">
        <v>19405.38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166332.72</v>
      </c>
    </row>
    <row r="53" spans="1:21" x14ac:dyDescent="0.25">
      <c r="A53" s="5" t="s">
        <v>51</v>
      </c>
      <c r="B53" s="18"/>
      <c r="C53" s="18"/>
      <c r="D53" s="23">
        <v>0</v>
      </c>
      <c r="E53" s="23">
        <v>3900</v>
      </c>
      <c r="F53" s="23">
        <v>29638.240000000002</v>
      </c>
      <c r="G53" s="24"/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4546.08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4546.08</v>
      </c>
    </row>
    <row r="54" spans="1:21" x14ac:dyDescent="0.25">
      <c r="A54" s="5" t="s">
        <v>30</v>
      </c>
      <c r="B54" s="18"/>
      <c r="C54" s="18">
        <v>4000</v>
      </c>
      <c r="D54" s="24">
        <v>0</v>
      </c>
      <c r="E54" s="24">
        <v>1800</v>
      </c>
      <c r="F54" s="24">
        <v>4000</v>
      </c>
      <c r="G54" s="24" t="s">
        <v>74</v>
      </c>
      <c r="H54" s="24" t="s">
        <v>74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 t="shared" si="1"/>
        <v>0</v>
      </c>
    </row>
    <row r="55" spans="1:21" x14ac:dyDescent="0.25">
      <c r="A55" s="5" t="s">
        <v>80</v>
      </c>
      <c r="B55" s="18">
        <v>54800</v>
      </c>
      <c r="C55" s="18">
        <v>37300</v>
      </c>
      <c r="D55" s="22">
        <v>31500</v>
      </c>
      <c r="E55" s="22">
        <v>30500</v>
      </c>
      <c r="F55" s="22">
        <v>13977.82</v>
      </c>
      <c r="G55" s="24">
        <v>12582.6</v>
      </c>
      <c r="H55" s="24">
        <v>20047.8</v>
      </c>
      <c r="I55" s="23">
        <v>0</v>
      </c>
      <c r="J55" s="23">
        <v>0</v>
      </c>
      <c r="K55" s="23">
        <v>1136.52</v>
      </c>
      <c r="L55" s="23">
        <v>7182.6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>SUM(I55:T55)</f>
        <v>8319.1200000000008</v>
      </c>
    </row>
    <row r="56" spans="1:21" x14ac:dyDescent="0.25">
      <c r="A56" s="5" t="s">
        <v>68</v>
      </c>
      <c r="B56" s="18"/>
      <c r="C56" s="18"/>
      <c r="D56" s="22">
        <v>39700</v>
      </c>
      <c r="E56" s="22">
        <v>171700</v>
      </c>
      <c r="F56" s="22">
        <v>15804.78</v>
      </c>
      <c r="G56" s="24">
        <v>13319.12</v>
      </c>
      <c r="H56" s="24">
        <v>19239.77</v>
      </c>
      <c r="I56" s="23">
        <v>0</v>
      </c>
      <c r="J56" s="23">
        <v>0</v>
      </c>
      <c r="K56" s="23">
        <v>3820.65</v>
      </c>
      <c r="L56" s="23">
        <v>0</v>
      </c>
      <c r="M56" s="23">
        <v>0</v>
      </c>
      <c r="N56" s="23">
        <v>1704.78</v>
      </c>
      <c r="O56" s="23">
        <v>4273.04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9798.4700000000012</v>
      </c>
    </row>
    <row r="57" spans="1:21" x14ac:dyDescent="0.25">
      <c r="A57" s="5" t="s">
        <v>26</v>
      </c>
      <c r="B57" s="18">
        <v>800</v>
      </c>
      <c r="C57" s="18">
        <v>400</v>
      </c>
      <c r="D57" s="24">
        <v>0</v>
      </c>
      <c r="E57" s="24" t="s">
        <v>74</v>
      </c>
      <c r="F57" s="24">
        <v>4000</v>
      </c>
      <c r="G57" s="24" t="s">
        <v>74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39</v>
      </c>
      <c r="B58" s="18">
        <v>5400</v>
      </c>
      <c r="C58" s="18">
        <v>1500</v>
      </c>
      <c r="D58" s="23">
        <v>0</v>
      </c>
      <c r="E58" s="23" t="s">
        <v>74</v>
      </c>
      <c r="F58" s="23" t="s">
        <v>74</v>
      </c>
      <c r="G58" s="24">
        <v>1136.52</v>
      </c>
      <c r="H58" s="24" t="s">
        <v>74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si="1"/>
        <v>0</v>
      </c>
    </row>
    <row r="59" spans="1:21" x14ac:dyDescent="0.25">
      <c r="A59" s="5" t="s">
        <v>87</v>
      </c>
      <c r="B59" s="18">
        <v>0</v>
      </c>
      <c r="C59" s="18">
        <v>0</v>
      </c>
      <c r="D59" s="23">
        <v>0</v>
      </c>
      <c r="E59" s="23" t="s">
        <v>74</v>
      </c>
      <c r="F59" s="23" t="s">
        <v>74</v>
      </c>
      <c r="G59" s="24">
        <v>0</v>
      </c>
      <c r="H59" s="24">
        <v>5000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ref="U59" si="6">SUM(I59:T59)</f>
        <v>0</v>
      </c>
    </row>
    <row r="60" spans="1:21" x14ac:dyDescent="0.25">
      <c r="A60" s="5" t="s">
        <v>25</v>
      </c>
      <c r="B60" s="18">
        <v>28100</v>
      </c>
      <c r="C60" s="18">
        <v>8800</v>
      </c>
      <c r="D60" s="18">
        <v>15700</v>
      </c>
      <c r="E60" s="18">
        <v>3800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46</v>
      </c>
      <c r="B61" s="18">
        <v>2100</v>
      </c>
      <c r="C61" s="18"/>
      <c r="D61" s="24">
        <v>0</v>
      </c>
      <c r="E61" s="24" t="s">
        <v>74</v>
      </c>
      <c r="F61" s="24" t="s">
        <v>74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41</v>
      </c>
      <c r="B62" s="18">
        <v>7100</v>
      </c>
      <c r="C62" s="18"/>
      <c r="D62" s="18">
        <v>5400</v>
      </c>
      <c r="E62" s="18">
        <v>3600</v>
      </c>
      <c r="F62" s="18">
        <v>7903.25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40</v>
      </c>
      <c r="B63" s="18">
        <v>7500</v>
      </c>
      <c r="C63" s="18"/>
      <c r="D63" s="18">
        <v>2000</v>
      </c>
      <c r="E63" s="18">
        <v>1600</v>
      </c>
      <c r="F63" s="24" t="s">
        <v>74</v>
      </c>
      <c r="G63" s="24" t="s">
        <v>74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24</v>
      </c>
      <c r="B64" s="18">
        <v>5000</v>
      </c>
      <c r="C64" s="18">
        <v>500</v>
      </c>
      <c r="D64" s="18">
        <v>4000</v>
      </c>
      <c r="E64" s="18" t="s">
        <v>74</v>
      </c>
      <c r="F64" s="24" t="s">
        <v>74</v>
      </c>
      <c r="G64" s="24">
        <v>2841.3</v>
      </c>
      <c r="H64" s="24" t="s">
        <v>74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3</v>
      </c>
      <c r="B65" s="18">
        <v>464400</v>
      </c>
      <c r="C65" s="18">
        <v>39574.5</v>
      </c>
      <c r="D65" s="18">
        <v>14800</v>
      </c>
      <c r="E65" s="18">
        <v>13600</v>
      </c>
      <c r="F65" s="24" t="s">
        <v>74</v>
      </c>
      <c r="G65" s="24" t="s">
        <v>74</v>
      </c>
      <c r="H65" s="24">
        <v>12986.48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23</v>
      </c>
      <c r="C66" s="18">
        <v>400</v>
      </c>
      <c r="D66" s="18">
        <v>23600</v>
      </c>
      <c r="E66" s="18">
        <v>3000</v>
      </c>
      <c r="F66" s="18">
        <v>4200</v>
      </c>
      <c r="G66" s="24" t="s">
        <v>74</v>
      </c>
      <c r="H66" s="24" t="s">
        <v>74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si="1"/>
        <v>0</v>
      </c>
    </row>
    <row r="67" spans="1:21" x14ac:dyDescent="0.25">
      <c r="A67" s="5" t="s">
        <v>2</v>
      </c>
      <c r="B67" s="18">
        <v>341250</v>
      </c>
      <c r="C67" s="18">
        <v>232794.06</v>
      </c>
      <c r="D67" s="18">
        <v>280153.82</v>
      </c>
      <c r="E67" s="18">
        <v>460260.1</v>
      </c>
      <c r="F67" s="18">
        <v>1570836.39</v>
      </c>
      <c r="G67" s="24">
        <v>532128.92000000004</v>
      </c>
      <c r="H67" s="24">
        <v>20270260.170000002</v>
      </c>
      <c r="I67" s="23">
        <v>0</v>
      </c>
      <c r="J67" s="23">
        <v>1897275.94</v>
      </c>
      <c r="K67" s="23">
        <v>1013254.82</v>
      </c>
      <c r="L67" s="23">
        <v>1154228.6599999999</v>
      </c>
      <c r="M67" s="23">
        <v>24000</v>
      </c>
      <c r="N67" s="23">
        <v>10228.68</v>
      </c>
      <c r="O67" s="23">
        <v>85546.08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ref="U67" si="7">SUM(I67:T67)</f>
        <v>4184534.18</v>
      </c>
    </row>
    <row r="68" spans="1:21" x14ac:dyDescent="0.25">
      <c r="A68" s="5" t="s">
        <v>88</v>
      </c>
      <c r="B68" s="18"/>
      <c r="C68" s="18"/>
      <c r="D68" s="18"/>
      <c r="E68" s="18"/>
      <c r="F68" s="18"/>
      <c r="G68" s="24"/>
      <c r="H68" s="24">
        <v>38929.440000000002</v>
      </c>
      <c r="I68" s="23">
        <v>0</v>
      </c>
      <c r="J68" s="23">
        <v>0</v>
      </c>
      <c r="K68" s="23">
        <v>0</v>
      </c>
      <c r="L68" s="23">
        <v>1136.52</v>
      </c>
      <c r="M68" s="23">
        <v>7009.56</v>
      </c>
      <c r="N68" s="23">
        <v>0</v>
      </c>
      <c r="O68" s="23">
        <v>11365.2</v>
      </c>
      <c r="P68" s="23">
        <v>176317.48</v>
      </c>
      <c r="Q68" s="23">
        <v>0</v>
      </c>
      <c r="R68" s="23">
        <v>0</v>
      </c>
      <c r="S68" s="23">
        <v>0</v>
      </c>
      <c r="T68" s="23">
        <v>0</v>
      </c>
      <c r="U68" s="14">
        <f t="shared" si="1"/>
        <v>195828.76</v>
      </c>
    </row>
    <row r="69" spans="1:21" x14ac:dyDescent="0.25">
      <c r="A69" s="3" t="s">
        <v>1</v>
      </c>
      <c r="B69" s="15">
        <f t="shared" ref="B69:O69" si="8">SUM(B5:B68)</f>
        <v>1528442.62</v>
      </c>
      <c r="C69" s="15">
        <f t="shared" si="8"/>
        <v>1020189.5900000001</v>
      </c>
      <c r="D69" s="15">
        <f t="shared" si="8"/>
        <v>955160.44</v>
      </c>
      <c r="E69" s="15">
        <f t="shared" si="8"/>
        <v>1276425.5299999998</v>
      </c>
      <c r="F69" s="15">
        <f t="shared" ref="F69:G69" si="9">SUM(F5:F68)</f>
        <v>2644178.8099999996</v>
      </c>
      <c r="G69" s="15">
        <f t="shared" si="9"/>
        <v>1648289.3900000006</v>
      </c>
      <c r="H69" s="15">
        <f t="shared" si="8"/>
        <v>21112065.420000002</v>
      </c>
      <c r="I69" s="15">
        <f t="shared" si="8"/>
        <v>4546.08</v>
      </c>
      <c r="J69" s="15">
        <f t="shared" si="8"/>
        <v>1920365.5</v>
      </c>
      <c r="K69" s="15">
        <f t="shared" si="8"/>
        <v>1072258.0699999998</v>
      </c>
      <c r="L69" s="15">
        <f t="shared" si="8"/>
        <v>1225039.94</v>
      </c>
      <c r="M69" s="15">
        <f t="shared" si="8"/>
        <v>108468.64</v>
      </c>
      <c r="N69" s="15">
        <f t="shared" si="8"/>
        <v>321323.75</v>
      </c>
      <c r="O69" s="15">
        <f t="shared" si="8"/>
        <v>556542.49999999988</v>
      </c>
      <c r="P69" s="15">
        <f>SUM(P5:P68)</f>
        <v>348540.82999999996</v>
      </c>
      <c r="Q69" s="15">
        <f>SUM(Q5:Q68)</f>
        <v>0</v>
      </c>
      <c r="R69" s="15">
        <f>SUM(R5:R68)</f>
        <v>0</v>
      </c>
      <c r="S69" s="15">
        <f>SUM(S5:S68)</f>
        <v>0</v>
      </c>
      <c r="T69" s="15">
        <f>SUM(T5:T68)</f>
        <v>0</v>
      </c>
      <c r="U69" s="14">
        <f t="shared" si="1"/>
        <v>5557085.3099999996</v>
      </c>
    </row>
    <row r="70" spans="1:21" s="6" customFormat="1" x14ac:dyDescent="0.25">
      <c r="A70" s="2" t="s">
        <v>0</v>
      </c>
      <c r="B70" s="2"/>
      <c r="C70" s="2"/>
      <c r="D70" s="2"/>
      <c r="E70" s="2"/>
      <c r="F70" s="2"/>
      <c r="G70" s="2"/>
      <c r="H70" s="26"/>
      <c r="I70" s="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3"/>
    </row>
    <row r="71" spans="1:21" s="6" customFormat="1" x14ac:dyDescent="0.25">
      <c r="A71" s="12"/>
      <c r="B71" s="12"/>
      <c r="C71" s="12"/>
      <c r="D71" s="12"/>
      <c r="E71" s="12"/>
      <c r="F71" s="12"/>
      <c r="G71" s="12"/>
      <c r="H71" s="27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9"/>
    </row>
    <row r="72" spans="1:21" s="6" customFormat="1" ht="21.75" thickBot="1" x14ac:dyDescent="0.3">
      <c r="A72" s="39" t="s">
        <v>22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16" t="s">
        <v>21</v>
      </c>
    </row>
    <row r="73" spans="1:21" s="6" customFormat="1" ht="21.75" thickBot="1" x14ac:dyDescent="0.3">
      <c r="A73" s="41" t="s">
        <v>20</v>
      </c>
      <c r="B73" s="43">
        <v>2011</v>
      </c>
      <c r="C73" s="43">
        <v>2012</v>
      </c>
      <c r="D73" s="43">
        <v>2013</v>
      </c>
      <c r="E73" s="43">
        <v>2014</v>
      </c>
      <c r="F73" s="43">
        <v>2015</v>
      </c>
      <c r="G73" s="43">
        <v>2016</v>
      </c>
      <c r="H73" s="43">
        <v>2017</v>
      </c>
      <c r="I73" s="45">
        <v>2018</v>
      </c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1" s="6" customFormat="1" ht="15.75" thickBot="1" x14ac:dyDescent="0.3">
      <c r="A74" s="42"/>
      <c r="B74" s="44"/>
      <c r="C74" s="44"/>
      <c r="D74" s="44"/>
      <c r="E74" s="44"/>
      <c r="F74" s="44"/>
      <c r="G74" s="44"/>
      <c r="H74" s="44"/>
      <c r="I74" s="25" t="s">
        <v>69</v>
      </c>
      <c r="J74" s="8" t="s">
        <v>70</v>
      </c>
      <c r="K74" s="8" t="s">
        <v>19</v>
      </c>
      <c r="L74" s="8" t="s">
        <v>18</v>
      </c>
      <c r="M74" s="8" t="s">
        <v>17</v>
      </c>
      <c r="N74" s="8" t="s">
        <v>16</v>
      </c>
      <c r="O74" s="8" t="s">
        <v>15</v>
      </c>
      <c r="P74" s="8" t="s">
        <v>14</v>
      </c>
      <c r="Q74" s="8" t="s">
        <v>13</v>
      </c>
      <c r="R74" s="8" t="s">
        <v>12</v>
      </c>
      <c r="S74" s="8" t="s">
        <v>11</v>
      </c>
      <c r="T74" s="8" t="s">
        <v>10</v>
      </c>
      <c r="U74" s="7" t="s">
        <v>73</v>
      </c>
    </row>
    <row r="75" spans="1:21" s="6" customFormat="1" x14ac:dyDescent="0.25">
      <c r="A75" s="5" t="s">
        <v>9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 t="s">
        <v>74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s="6" customFormat="1" x14ac:dyDescent="0.25">
      <c r="A76" s="5" t="s">
        <v>86</v>
      </c>
      <c r="B76" s="17"/>
      <c r="C76" s="17">
        <v>50409</v>
      </c>
      <c r="D76" s="28" t="s">
        <v>74</v>
      </c>
      <c r="E76" s="28" t="s">
        <v>74</v>
      </c>
      <c r="F76" s="28" t="s">
        <v>74</v>
      </c>
      <c r="G76" s="28">
        <v>5.76</v>
      </c>
      <c r="H76" s="28" t="s">
        <v>74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>SUM(I76:T76)</f>
        <v>0</v>
      </c>
    </row>
    <row r="77" spans="1:21" x14ac:dyDescent="0.25">
      <c r="A77" s="5" t="s">
        <v>8</v>
      </c>
      <c r="B77" s="17">
        <v>101756.44</v>
      </c>
      <c r="C77" s="17">
        <v>343398.28</v>
      </c>
      <c r="D77" s="17">
        <v>669783.38</v>
      </c>
      <c r="E77" s="17">
        <v>164112.51</v>
      </c>
      <c r="F77" s="17">
        <v>414358.96</v>
      </c>
      <c r="G77" s="28">
        <v>273852.94</v>
      </c>
      <c r="H77" s="28">
        <v>142133.68</v>
      </c>
      <c r="I77" s="23">
        <v>0</v>
      </c>
      <c r="J77" s="23">
        <v>4519.16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ref="U77:U88" si="10">SUM(I77:T77)</f>
        <v>4519.16</v>
      </c>
    </row>
    <row r="78" spans="1:21" x14ac:dyDescent="0.25">
      <c r="A78" s="5" t="s">
        <v>7</v>
      </c>
      <c r="B78" s="17">
        <v>235442.1</v>
      </c>
      <c r="C78" s="17">
        <v>861158.97</v>
      </c>
      <c r="D78" s="17">
        <v>401979.51</v>
      </c>
      <c r="E78" s="17">
        <v>1479311.62</v>
      </c>
      <c r="F78" s="17">
        <v>32738.68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10"/>
        <v>0</v>
      </c>
    </row>
    <row r="79" spans="1:21" x14ac:dyDescent="0.25">
      <c r="A79" s="5" t="s">
        <v>49</v>
      </c>
      <c r="B79" s="17"/>
      <c r="C79" s="17"/>
      <c r="D79" s="17">
        <v>116281.44</v>
      </c>
      <c r="E79" s="17">
        <v>1693833.56</v>
      </c>
      <c r="F79" s="17">
        <v>423822.68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10"/>
        <v>0</v>
      </c>
    </row>
    <row r="80" spans="1:21" x14ac:dyDescent="0.25">
      <c r="A80" s="5" t="s">
        <v>6</v>
      </c>
      <c r="B80" s="17">
        <v>98387.8</v>
      </c>
      <c r="C80" s="17">
        <v>51835.34</v>
      </c>
      <c r="D80" s="17">
        <v>115794.65</v>
      </c>
      <c r="E80" s="17">
        <v>279413.05</v>
      </c>
      <c r="F80" s="17">
        <v>104078.62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10"/>
        <v>0</v>
      </c>
    </row>
    <row r="81" spans="1:21" x14ac:dyDescent="0.25">
      <c r="A81" s="5" t="s">
        <v>5</v>
      </c>
      <c r="B81" s="17"/>
      <c r="C81" s="17">
        <v>23659.5</v>
      </c>
      <c r="D81" s="17">
        <v>11405.7</v>
      </c>
      <c r="E81" s="17">
        <v>604174.06999999995</v>
      </c>
      <c r="F81" s="17">
        <v>163529.89000000001</v>
      </c>
      <c r="G81" s="28" t="s">
        <v>74</v>
      </c>
      <c r="H81" s="28" t="s">
        <v>74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10"/>
        <v>0</v>
      </c>
    </row>
    <row r="82" spans="1:21" x14ac:dyDescent="0.25">
      <c r="A82" s="5" t="s">
        <v>4</v>
      </c>
      <c r="B82" s="17">
        <v>1443</v>
      </c>
      <c r="C82" s="17">
        <v>1200</v>
      </c>
      <c r="D82" s="17">
        <v>8000</v>
      </c>
      <c r="E82" s="23" t="s">
        <v>74</v>
      </c>
      <c r="F82" s="23" t="s">
        <v>74</v>
      </c>
      <c r="G82" s="28">
        <v>229750.8</v>
      </c>
      <c r="H82" s="28">
        <v>894527.9</v>
      </c>
      <c r="I82" s="23">
        <v>0</v>
      </c>
      <c r="J82" s="23">
        <v>60000</v>
      </c>
      <c r="K82" s="23">
        <v>0</v>
      </c>
      <c r="L82" s="23">
        <v>70000</v>
      </c>
      <c r="M82" s="23">
        <v>76903.44</v>
      </c>
      <c r="N82" s="23">
        <v>0</v>
      </c>
      <c r="O82" s="23">
        <v>164315</v>
      </c>
      <c r="P82" s="23">
        <v>550000</v>
      </c>
      <c r="Q82" s="23">
        <v>0</v>
      </c>
      <c r="R82" s="23">
        <v>0</v>
      </c>
      <c r="S82" s="23">
        <v>0</v>
      </c>
      <c r="T82" s="23">
        <v>0</v>
      </c>
      <c r="U82" s="4">
        <f t="shared" si="10"/>
        <v>921218.44</v>
      </c>
    </row>
    <row r="83" spans="1:21" x14ac:dyDescent="0.25">
      <c r="A83" s="5" t="s">
        <v>84</v>
      </c>
      <c r="B83" s="17"/>
      <c r="C83" s="17"/>
      <c r="D83" s="17"/>
      <c r="E83" s="17"/>
      <c r="F83" s="17"/>
      <c r="G83" s="28">
        <v>618526.18000000005</v>
      </c>
      <c r="H83" s="28">
        <v>2678398.8199999998</v>
      </c>
      <c r="I83" s="23">
        <v>0</v>
      </c>
      <c r="J83" s="23">
        <v>0</v>
      </c>
      <c r="K83" s="23">
        <v>124000</v>
      </c>
      <c r="L83" s="23">
        <v>84800</v>
      </c>
      <c r="M83" s="23">
        <v>30000</v>
      </c>
      <c r="N83" s="23">
        <v>280685</v>
      </c>
      <c r="O83" s="23">
        <v>262952</v>
      </c>
      <c r="P83" s="23">
        <v>103518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885955</v>
      </c>
    </row>
    <row r="84" spans="1:21" x14ac:dyDescent="0.25">
      <c r="A84" s="5" t="s">
        <v>82</v>
      </c>
      <c r="B84" s="17"/>
      <c r="C84" s="17"/>
      <c r="D84" s="17"/>
      <c r="E84" s="17"/>
      <c r="F84" s="17"/>
      <c r="G84" s="28">
        <v>1135295.58</v>
      </c>
      <c r="H84" s="28">
        <v>444052.45</v>
      </c>
      <c r="I84" s="23">
        <v>0</v>
      </c>
      <c r="J84" s="23">
        <v>0</v>
      </c>
      <c r="K84" s="23">
        <v>0</v>
      </c>
      <c r="L84" s="23">
        <v>0</v>
      </c>
      <c r="M84" s="23">
        <v>17370</v>
      </c>
      <c r="N84" s="23">
        <v>303560</v>
      </c>
      <c r="O84" s="23">
        <v>585371</v>
      </c>
      <c r="P84" s="23">
        <v>147398.85</v>
      </c>
      <c r="Q84" s="23">
        <v>0</v>
      </c>
      <c r="R84" s="23">
        <v>0</v>
      </c>
      <c r="S84" s="23">
        <v>0</v>
      </c>
      <c r="T84" s="23">
        <v>0</v>
      </c>
      <c r="U84" s="4">
        <f t="shared" ref="U84" si="12">SUM(I84:T84)</f>
        <v>1053699.8500000001</v>
      </c>
    </row>
    <row r="85" spans="1:21" x14ac:dyDescent="0.25">
      <c r="A85" s="5" t="s">
        <v>42</v>
      </c>
      <c r="B85" s="17"/>
      <c r="C85" s="17"/>
      <c r="D85" s="17">
        <v>2000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10"/>
        <v>0</v>
      </c>
    </row>
    <row r="86" spans="1:21" x14ac:dyDescent="0.25">
      <c r="A86" s="5" t="s">
        <v>51</v>
      </c>
      <c r="B86" s="17"/>
      <c r="C86" s="17"/>
      <c r="D86" s="17">
        <v>482.5</v>
      </c>
      <c r="E86" s="23" t="s">
        <v>74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10"/>
        <v>0</v>
      </c>
    </row>
    <row r="87" spans="1:21" x14ac:dyDescent="0.25">
      <c r="A87" s="5" t="s">
        <v>68</v>
      </c>
      <c r="B87" s="17"/>
      <c r="C87" s="17"/>
      <c r="D87" s="28" t="s">
        <v>74</v>
      </c>
      <c r="E87" s="28">
        <v>800</v>
      </c>
      <c r="F87" s="23" t="s">
        <v>74</v>
      </c>
      <c r="G87" s="28" t="s">
        <v>74</v>
      </c>
      <c r="H87" s="28" t="s">
        <v>74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10"/>
        <v>0</v>
      </c>
    </row>
    <row r="88" spans="1:21" x14ac:dyDescent="0.25">
      <c r="A88" s="5" t="s">
        <v>3</v>
      </c>
      <c r="B88" s="17">
        <v>2598129.4</v>
      </c>
      <c r="C88" s="17">
        <v>362347.27</v>
      </c>
      <c r="D88" s="17">
        <v>1485095.65</v>
      </c>
      <c r="E88" s="17">
        <v>29747.81</v>
      </c>
      <c r="F88" s="17">
        <v>54590</v>
      </c>
      <c r="G88" s="28" t="s">
        <v>74</v>
      </c>
      <c r="H88" s="28">
        <v>429500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si="10"/>
        <v>0</v>
      </c>
    </row>
    <row r="89" spans="1:21" x14ac:dyDescent="0.25">
      <c r="A89" s="5" t="s">
        <v>2</v>
      </c>
      <c r="B89" s="17">
        <v>4037996</v>
      </c>
      <c r="C89" s="17">
        <v>4004711.89</v>
      </c>
      <c r="D89" s="17">
        <v>1916210.68</v>
      </c>
      <c r="E89" s="17">
        <v>11830427.859999999</v>
      </c>
      <c r="F89" s="17">
        <v>20342604.77</v>
      </c>
      <c r="G89" s="28">
        <v>6320834.8300000001</v>
      </c>
      <c r="H89" s="28">
        <v>20286106.66</v>
      </c>
      <c r="I89" s="23">
        <v>0</v>
      </c>
      <c r="J89" s="23">
        <v>625348.69999999995</v>
      </c>
      <c r="K89" s="23">
        <v>560316.1</v>
      </c>
      <c r="L89" s="23">
        <v>315252.5</v>
      </c>
      <c r="M89" s="23">
        <v>612718.69999999995</v>
      </c>
      <c r="N89" s="23">
        <v>86541.18</v>
      </c>
      <c r="O89" s="23">
        <v>170000</v>
      </c>
      <c r="P89" s="23">
        <v>250342.39999999999</v>
      </c>
      <c r="Q89" s="23">
        <v>0</v>
      </c>
      <c r="R89" s="23">
        <v>0</v>
      </c>
      <c r="S89" s="23">
        <v>0</v>
      </c>
      <c r="T89" s="23">
        <v>0</v>
      </c>
      <c r="U89" s="4">
        <f t="shared" ref="U89:U90" si="13">SUM(I89:T89)</f>
        <v>2620519.58</v>
      </c>
    </row>
    <row r="90" spans="1:21" x14ac:dyDescent="0.25">
      <c r="A90" s="5" t="s">
        <v>96</v>
      </c>
      <c r="B90" s="18"/>
      <c r="C90" s="18"/>
      <c r="D90" s="18"/>
      <c r="E90" s="18"/>
      <c r="F90" s="18"/>
      <c r="G90" s="24"/>
      <c r="H90" s="28">
        <v>801779.66</v>
      </c>
      <c r="I90" s="23">
        <v>0</v>
      </c>
      <c r="J90" s="23">
        <v>0</v>
      </c>
      <c r="K90" s="23">
        <v>45308</v>
      </c>
      <c r="L90" s="23">
        <v>16457.18</v>
      </c>
      <c r="M90" s="23">
        <v>0</v>
      </c>
      <c r="N90" s="23">
        <v>75309.5</v>
      </c>
      <c r="O90" s="23">
        <v>0</v>
      </c>
      <c r="P90" s="23">
        <v>1599990.2</v>
      </c>
      <c r="Q90" s="23">
        <v>0</v>
      </c>
      <c r="R90" s="23">
        <v>0</v>
      </c>
      <c r="S90" s="23">
        <v>0</v>
      </c>
      <c r="T90" s="23">
        <v>0</v>
      </c>
      <c r="U90" s="14">
        <f t="shared" si="13"/>
        <v>1737064.88</v>
      </c>
    </row>
    <row r="91" spans="1:21" x14ac:dyDescent="0.25">
      <c r="A91" s="5" t="s">
        <v>88</v>
      </c>
      <c r="B91" s="18"/>
      <c r="C91" s="18"/>
      <c r="D91" s="18"/>
      <c r="E91" s="18"/>
      <c r="F91" s="18"/>
      <c r="G91" s="24"/>
      <c r="H91" s="28"/>
      <c r="I91" s="23">
        <v>0</v>
      </c>
      <c r="J91" s="23">
        <v>0</v>
      </c>
      <c r="K91" s="23">
        <v>0</v>
      </c>
      <c r="L91" s="23">
        <v>5000</v>
      </c>
      <c r="M91" s="23">
        <v>87311.18</v>
      </c>
      <c r="N91" s="23">
        <v>175291.71</v>
      </c>
      <c r="O91" s="23">
        <v>6017.7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14">
        <f t="shared" ref="U91" si="14">SUM(I91:T91)</f>
        <v>273620.59000000003</v>
      </c>
    </row>
    <row r="92" spans="1:21" x14ac:dyDescent="0.25">
      <c r="A92" s="5" t="s">
        <v>98</v>
      </c>
      <c r="B92" s="18"/>
      <c r="C92" s="18"/>
      <c r="D92" s="18"/>
      <c r="E92" s="18"/>
      <c r="F92" s="18"/>
      <c r="G92" s="24"/>
      <c r="H92" s="28"/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2632.45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4">
        <f t="shared" ref="U92" si="15">SUM(I92:T92)</f>
        <v>2632.45</v>
      </c>
    </row>
    <row r="93" spans="1:21" x14ac:dyDescent="0.25">
      <c r="A93" s="3" t="s">
        <v>1</v>
      </c>
      <c r="B93" s="15">
        <f>SUM(B75:B91)</f>
        <v>7073154.7400000002</v>
      </c>
      <c r="C93" s="15">
        <f>SUM(C75:C91)</f>
        <v>5749129.25</v>
      </c>
      <c r="D93" s="15">
        <f>SUM(D75:D91)</f>
        <v>4727033.51</v>
      </c>
      <c r="E93" s="15">
        <f>SUM(E77:E91)</f>
        <v>16081820.48</v>
      </c>
      <c r="F93" s="15">
        <f>SUM(F77:F91)</f>
        <v>21535723.600000001</v>
      </c>
      <c r="G93" s="15">
        <f t="shared" ref="G93:M93" si="16">SUM(G75:G91)</f>
        <v>8578266.0899999999</v>
      </c>
      <c r="H93" s="15">
        <f t="shared" si="16"/>
        <v>25676499.169999998</v>
      </c>
      <c r="I93" s="15">
        <f t="shared" si="16"/>
        <v>0</v>
      </c>
      <c r="J93" s="15">
        <f t="shared" si="16"/>
        <v>689867.86</v>
      </c>
      <c r="K93" s="15">
        <f t="shared" si="16"/>
        <v>729624.1</v>
      </c>
      <c r="L93" s="15">
        <f t="shared" si="16"/>
        <v>491509.68</v>
      </c>
      <c r="M93" s="15">
        <f t="shared" si="16"/>
        <v>824303.31999999983</v>
      </c>
      <c r="N93" s="15">
        <f>SUM(N75:N92)</f>
        <v>924019.83999999985</v>
      </c>
      <c r="O93" s="15">
        <f>SUM(O75:O91)</f>
        <v>1188655.7</v>
      </c>
      <c r="P93" s="15">
        <f>SUM(P77:P91)</f>
        <v>2651249.4500000002</v>
      </c>
      <c r="Q93" s="15">
        <f>SUM(Q75:Q91)</f>
        <v>0</v>
      </c>
      <c r="R93" s="15">
        <f>SUM(R77:R91)</f>
        <v>0</v>
      </c>
      <c r="S93" s="15">
        <f>SUM(S75:S91)</f>
        <v>0</v>
      </c>
      <c r="T93" s="15">
        <f>SUM(T75:T91)</f>
        <v>0</v>
      </c>
      <c r="U93" s="15">
        <f>SUM(U75:U91)</f>
        <v>7496597.5</v>
      </c>
    </row>
    <row r="94" spans="1:21" x14ac:dyDescent="0.25">
      <c r="A94" s="2" t="s">
        <v>0</v>
      </c>
      <c r="B94" s="2"/>
      <c r="C94" s="19"/>
      <c r="D94" s="19"/>
      <c r="E94" s="19"/>
      <c r="F94" s="19"/>
      <c r="G94" s="19"/>
      <c r="H94" s="19"/>
      <c r="I94" s="19"/>
      <c r="J94" s="20"/>
      <c r="K94" s="1"/>
      <c r="L94" s="1"/>
      <c r="M94" s="1"/>
      <c r="N94" s="1"/>
      <c r="O94" s="20"/>
      <c r="P94" s="20"/>
      <c r="Q94" s="1"/>
      <c r="R94" s="1"/>
      <c r="S94" s="1"/>
      <c r="T94" s="1"/>
      <c r="U94" s="1"/>
    </row>
  </sheetData>
  <sortState ref="A4:Q56">
    <sortCondition ref="A4"/>
  </sortState>
  <mergeCells count="21">
    <mergeCell ref="A73:A74"/>
    <mergeCell ref="B73:B74"/>
    <mergeCell ref="C73:C74"/>
    <mergeCell ref="I73:U73"/>
    <mergeCell ref="D73:D74"/>
    <mergeCell ref="H73:H74"/>
    <mergeCell ref="E73:E74"/>
    <mergeCell ref="F73:F74"/>
    <mergeCell ref="G73:G74"/>
    <mergeCell ref="A2:T2"/>
    <mergeCell ref="A72:T72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2018-09-05T19:14:40Z</dcterms:modified>
</cp:coreProperties>
</file>