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ACOM\RELATÓRIO ATIVIDADES\2019\RA3 TABELAS MAR -em elaboracao\"/>
    </mc:Choice>
  </mc:AlternateContent>
  <xr:revisionPtr revIDLastSave="0" documentId="13_ncr:1_{CFDA6ED2-7216-4D3A-8B2C-2D82CCDA3FB8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TABELA 03 2019" sheetId="4" r:id="rId1"/>
    <sheet name="Plan2" sheetId="2" r:id="rId2"/>
    <sheet name="Plan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K94" i="4" l="1"/>
  <c r="J94" i="4"/>
  <c r="L70" i="4"/>
  <c r="I94" i="4"/>
  <c r="L94" i="4"/>
  <c r="H94" i="4"/>
  <c r="H70" i="4" l="1"/>
  <c r="V26" i="4" l="1"/>
  <c r="O94" i="4" l="1"/>
  <c r="V93" i="4"/>
  <c r="V46" i="4"/>
  <c r="V91" i="4" l="1"/>
  <c r="G94" i="4" l="1"/>
  <c r="G70" i="4"/>
  <c r="V92" i="4" l="1"/>
  <c r="V90" i="4"/>
  <c r="Q70" i="4"/>
  <c r="V68" i="4"/>
  <c r="V60" i="4" l="1"/>
  <c r="F94" i="4" l="1"/>
  <c r="F70" i="4"/>
  <c r="V77" i="4" l="1"/>
  <c r="V23" i="4"/>
  <c r="V6" i="4" l="1"/>
  <c r="V85" i="4" l="1"/>
  <c r="V84" i="4"/>
  <c r="V31" i="4"/>
  <c r="V49" i="4" l="1"/>
  <c r="V48" i="4"/>
  <c r="V27" i="4"/>
  <c r="V78" i="4"/>
  <c r="V79" i="4"/>
  <c r="V80" i="4"/>
  <c r="V81" i="4"/>
  <c r="V82" i="4"/>
  <c r="V83" i="4"/>
  <c r="V86" i="4"/>
  <c r="V87" i="4"/>
  <c r="V88" i="4"/>
  <c r="V89" i="4"/>
  <c r="V76" i="4"/>
  <c r="V14" i="4"/>
  <c r="V15" i="4"/>
  <c r="V16" i="4"/>
  <c r="V17" i="4"/>
  <c r="V18" i="4"/>
  <c r="V19" i="4"/>
  <c r="V20" i="4"/>
  <c r="V21" i="4"/>
  <c r="V22" i="4"/>
  <c r="V24" i="4"/>
  <c r="V25" i="4"/>
  <c r="V28" i="4"/>
  <c r="V29" i="4"/>
  <c r="V30" i="4"/>
  <c r="V32" i="4"/>
  <c r="V33" i="4"/>
  <c r="V34" i="4"/>
  <c r="V35" i="4"/>
  <c r="V36" i="4"/>
  <c r="V37" i="4"/>
  <c r="V38" i="4"/>
  <c r="V39" i="4"/>
  <c r="V40" i="4"/>
  <c r="V41" i="4"/>
  <c r="V42" i="4"/>
  <c r="V43" i="4"/>
  <c r="V44" i="4"/>
  <c r="V45" i="4"/>
  <c r="V47" i="4"/>
  <c r="V50" i="4"/>
  <c r="V51" i="4"/>
  <c r="V52" i="4"/>
  <c r="V53" i="4"/>
  <c r="V54" i="4"/>
  <c r="V55" i="4"/>
  <c r="V57" i="4"/>
  <c r="V58" i="4"/>
  <c r="V59" i="4"/>
  <c r="V56" i="4"/>
  <c r="V61" i="4"/>
  <c r="V62" i="4"/>
  <c r="V63" i="4"/>
  <c r="V64" i="4"/>
  <c r="V65" i="4"/>
  <c r="V66" i="4"/>
  <c r="V67" i="4"/>
  <c r="V69" i="4"/>
  <c r="V13" i="4"/>
  <c r="I70" i="4"/>
  <c r="E70" i="4"/>
  <c r="V7" i="4"/>
  <c r="V8" i="4"/>
  <c r="V9" i="4"/>
  <c r="V10" i="4"/>
  <c r="V11" i="4"/>
  <c r="V12" i="4"/>
  <c r="D94" i="4"/>
  <c r="E94" i="4"/>
  <c r="D70" i="4"/>
  <c r="V5" i="4"/>
  <c r="J70" i="4"/>
  <c r="V94" i="4" l="1"/>
  <c r="S70" i="4"/>
  <c r="R70" i="4"/>
  <c r="C94" i="4"/>
  <c r="B94" i="4"/>
  <c r="C70" i="4"/>
  <c r="B70" i="4"/>
  <c r="K70" i="4"/>
  <c r="M70" i="4"/>
  <c r="N70" i="4"/>
  <c r="O70" i="4"/>
  <c r="P70" i="4"/>
  <c r="T70" i="4"/>
  <c r="U70" i="4"/>
  <c r="M94" i="4"/>
  <c r="N94" i="4"/>
  <c r="P94" i="4"/>
  <c r="Q94" i="4"/>
  <c r="R94" i="4"/>
  <c r="S94" i="4"/>
  <c r="T94" i="4"/>
  <c r="U94" i="4"/>
  <c r="V70" i="4" l="1"/>
</calcChain>
</file>

<file path=xl/sharedStrings.xml><?xml version="1.0" encoding="utf-8"?>
<sst xmlns="http://schemas.openxmlformats.org/spreadsheetml/2006/main" count="313" uniqueCount="93">
  <si>
    <t>Fonte: Secretaria Geral – SEG</t>
  </si>
  <si>
    <t xml:space="preserve">T O T A L </t>
  </si>
  <si>
    <t xml:space="preserve">TCE - Tomada de Contas Especial </t>
  </si>
  <si>
    <t xml:space="preserve">SPC - Solicitação de Prestações de Contas de Recursos Antecipados </t>
  </si>
  <si>
    <t>PCR - Prestação de Contas de Recursos Antecipados - Servidor</t>
  </si>
  <si>
    <t xml:space="preserve">PCR - Prestação de Contas de  Recursos Repassados </t>
  </si>
  <si>
    <t xml:space="preserve">PCR - Prestação de Contas de Recursos de Transferências Voluntárias </t>
  </si>
  <si>
    <t xml:space="preserve">PCA - Prestação de Contas de Administrador </t>
  </si>
  <si>
    <t xml:space="preserve">PCA - Prestação de Contas Anual de Unidade Gestora </t>
  </si>
  <si>
    <r>
      <t xml:space="preserve">APC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Prestação de Contas de Recursos Antecipados</t>
    </r>
  </si>
  <si>
    <t>Dez</t>
  </si>
  <si>
    <t>Nov</t>
  </si>
  <si>
    <t>Out</t>
  </si>
  <si>
    <t>Set</t>
  </si>
  <si>
    <t>Ago</t>
  </si>
  <si>
    <t>Jul</t>
  </si>
  <si>
    <t>Jun</t>
  </si>
  <si>
    <t>Mai</t>
  </si>
  <si>
    <t>Abr</t>
  </si>
  <si>
    <t>Mar</t>
  </si>
  <si>
    <t xml:space="preserve">Tipo de Processo </t>
  </si>
  <si>
    <t>Em R$</t>
  </si>
  <si>
    <t>D É B I T O</t>
  </si>
  <si>
    <t>SPE - Solicitação de Atos de Pessoal</t>
  </si>
  <si>
    <t>SLC - Solicitação de Licitações, Contratos, Convênios e Atos Jurídicos Análogos</t>
  </si>
  <si>
    <t>RPA - Repreentação - Agente Público (Art. 100 RI)</t>
  </si>
  <si>
    <t>RLI - Inspeção referente a Atos de Pessoal</t>
  </si>
  <si>
    <t xml:space="preserve">RLA - Auditoria Ordinária </t>
  </si>
  <si>
    <t>RLA - Auditoria Especial - art. 3º, I, da Resolução TC-10/2007</t>
  </si>
  <si>
    <t xml:space="preserve">RLA - Auditoria de Registros Contábeis e Execução Orçamentária </t>
  </si>
  <si>
    <t>RLA - Relatório de Auditoria</t>
  </si>
  <si>
    <t>RLA - Auditoria de Atos de Pessoal</t>
  </si>
  <si>
    <t xml:space="preserve">REP - Representação do Poder Judiciário </t>
  </si>
  <si>
    <t xml:space="preserve">REP - Representação do Ministério Público </t>
  </si>
  <si>
    <t xml:space="preserve">REP - Representação de Agente Público </t>
  </si>
  <si>
    <t xml:space="preserve">REP - Representação - art. 113, § 1º, da Lei nº 8.666/93 </t>
  </si>
  <si>
    <t>PPA - Pensão e Auxílio Especial</t>
  </si>
  <si>
    <t>PDI - Processo Diverso</t>
  </si>
  <si>
    <t xml:space="preserve">DEN - Denúncia </t>
  </si>
  <si>
    <t>RLI - Inspeção referente a Licitações e Contratos</t>
  </si>
  <si>
    <t>RPL - Repreentação - Licitação (Art. 113 Lei 8.666/93)</t>
  </si>
  <si>
    <t>RPJ - Repreentação - Judicial (Art. 100 RI)</t>
  </si>
  <si>
    <t>RLA - Auditoria Ordinária</t>
  </si>
  <si>
    <t xml:space="preserve">TABELA 03 - DECISÕES DO TRIBUNAL PLENO COM APLICAÇÃO DE MULTAS E/OU IMPUTAÇÃO DE DÉBITO </t>
  </si>
  <si>
    <t>REP - Representação de Conselheiro</t>
  </si>
  <si>
    <t>PMO - Processo de Monitoramento</t>
  </si>
  <si>
    <t>RPE - Representação</t>
  </si>
  <si>
    <t>RLA - Auditoria Operacional</t>
  </si>
  <si>
    <t>PPA - Registro de Ato de Pensão e Auxílio Especial</t>
  </si>
  <si>
    <t xml:space="preserve">PCA - Prestação de Contas de Recursos Antecipados </t>
  </si>
  <si>
    <t xml:space="preserve">REP - Representação do Ministério Público junto ao Tribunal de Contas </t>
  </si>
  <si>
    <t>RLA - Auditoria sobre Recursos Transferidos (antecipações, subvenções, auxílios e</t>
  </si>
  <si>
    <r>
      <t xml:space="preserve">ALC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Licitações, Contrato, Conv. e Atos Jurídicos Análogos</t>
    </r>
  </si>
  <si>
    <r>
      <t xml:space="preserve">AOR - Auditoria Ordinária </t>
    </r>
    <r>
      <rPr>
        <i/>
        <sz val="10"/>
        <color theme="1"/>
        <rFont val="Calibri"/>
        <family val="2"/>
        <scheme val="minor"/>
      </rPr>
      <t>in loco</t>
    </r>
  </si>
  <si>
    <r>
      <t xml:space="preserve">APE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Atos de Pessoal</t>
    </r>
  </si>
  <si>
    <t>APE - Registro de Atos de Admissão de Pessoal</t>
  </si>
  <si>
    <t>APE - Registro de Ato de Aposentadoria</t>
  </si>
  <si>
    <r>
      <t xml:space="preserve">ARC - Auditoria </t>
    </r>
    <r>
      <rPr>
        <i/>
        <sz val="10"/>
        <color theme="1"/>
        <rFont val="Calibri"/>
        <family val="2"/>
        <scheme val="minor"/>
      </rPr>
      <t>in loco</t>
    </r>
    <r>
      <rPr>
        <sz val="10"/>
        <color theme="1"/>
        <rFont val="Calibri"/>
        <family val="2"/>
        <scheme val="minor"/>
      </rPr>
      <t xml:space="preserve">de Registros Contábeis e Execução Orçamentária </t>
    </r>
  </si>
  <si>
    <t>BLA - Balanço Anual</t>
  </si>
  <si>
    <t xml:space="preserve">ELC -Edital de Concorrência </t>
  </si>
  <si>
    <t>LCC - Convênio ou Instrumento Análogo</t>
  </si>
  <si>
    <t>LCC - Contrato decorrente de Licitação</t>
  </si>
  <si>
    <t>LCC - Dispensa de Licitação</t>
  </si>
  <si>
    <t>LCC - Inexigibilidade de Licitação</t>
  </si>
  <si>
    <t>LCC - Licitações, Contratos, Convênios e Instrumentos Análogos</t>
  </si>
  <si>
    <t>LCC - Processo Licitatório</t>
  </si>
  <si>
    <t>LRF - Verificação da Lei de Responsabilidade Fiscal</t>
  </si>
  <si>
    <r>
      <t xml:space="preserve">                                                                                                                                                          M U L T A                                                                                                                                                                       </t>
    </r>
    <r>
      <rPr>
        <i/>
        <sz val="16"/>
        <color theme="1"/>
        <rFont val="Calibri"/>
        <family val="2"/>
        <scheme val="minor"/>
      </rPr>
      <t>Em R$</t>
    </r>
  </si>
  <si>
    <t>RLI - Inspeção Ordinária</t>
  </si>
  <si>
    <t>Jan</t>
  </si>
  <si>
    <t>Fev</t>
  </si>
  <si>
    <t>REC - Reconsideração - art. 77 de LC 202/2000</t>
  </si>
  <si>
    <t>Acumulado</t>
  </si>
  <si>
    <t>-</t>
  </si>
  <si>
    <t>REP - Representação</t>
  </si>
  <si>
    <t>PCR - Prestação de Contas de  Recursos para entes e entidades públicos</t>
  </si>
  <si>
    <t>RLA - Auditoria de Regularidade de Atos de Pessoal</t>
  </si>
  <si>
    <t xml:space="preserve">RLA - Auditoria de Regularidade em Licitações e Contratos </t>
  </si>
  <si>
    <t>RLA - Auditoria de Regularidade sobre Recursos Transferidos</t>
  </si>
  <si>
    <t xml:space="preserve">RLI - Inspeção de regularidade referente a Registros Contábeis e Execução Orçamentária </t>
  </si>
  <si>
    <t>PCR - Prestação de Contas de Transferências de Recursos para Pessoas Físicas</t>
  </si>
  <si>
    <t>PCR - Prestação de Contas de Transferências de recursos para pessoas físicas</t>
  </si>
  <si>
    <r>
      <t xml:space="preserve">ACI - Auditoria </t>
    </r>
    <r>
      <rPr>
        <i/>
        <sz val="10"/>
        <color theme="1"/>
        <rFont val="Calibri"/>
        <family val="2"/>
        <scheme val="minor"/>
      </rPr>
      <t>de Controle Interno</t>
    </r>
  </si>
  <si>
    <t>PCR - Prestação de Contas de Transf. de Recursos para entes e entidades públicos</t>
  </si>
  <si>
    <t>PC - Prestação de Contas</t>
  </si>
  <si>
    <r>
      <t xml:space="preserve">PC - </t>
    </r>
    <r>
      <rPr>
        <sz val="10"/>
        <color theme="1"/>
        <rFont val="Calibri"/>
        <family val="2"/>
        <scheme val="minor"/>
      </rPr>
      <t xml:space="preserve">Prestação de Contas </t>
    </r>
  </si>
  <si>
    <t xml:space="preserve">RLI - Relatório de Inspeção </t>
  </si>
  <si>
    <t>TCE - Tomada de Contas Especial decorrente de conversão pelo TCE</t>
  </si>
  <si>
    <t>TCE - Tomada de Contas Especial determinada pelo TCE</t>
  </si>
  <si>
    <t>RLA - Auditoria de Obras e Serviços de Engenharia</t>
  </si>
  <si>
    <t>TCE - Tomada de Contas Especial originária da UG</t>
  </si>
  <si>
    <t>PCA - Prestação de Contas Anual de Órgãos, Fundos, Autarquias e Fundações Municipais</t>
  </si>
  <si>
    <t>PDA - Pedido de Auditoria ALESC - Art. 1º, V, da LC 202/2000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</si>
</sst>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6.5"/>
      <color theme="1"/>
      <name val="Arial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rgb="FFC00000"/>
      </left>
      <right/>
      <top style="thin">
        <color rgb="FFC00000"/>
      </top>
      <bottom style="thin">
        <color rgb="FFC00000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medium">
        <color rgb="FFC00000"/>
      </left>
      <right/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/>
      <top/>
      <bottom style="medium">
        <color rgb="FFC00000"/>
      </bottom>
      <diagonal/>
    </border>
    <border>
      <left style="thin">
        <color rgb="FFC00000"/>
      </left>
      <right/>
      <top/>
      <bottom style="thin">
        <color rgb="FFC00000"/>
      </bottom>
      <diagonal/>
    </border>
    <border>
      <left/>
      <right style="thin">
        <color rgb="FFC00000"/>
      </right>
      <top/>
      <bottom style="thin">
        <color rgb="FFC00000"/>
      </bottom>
      <diagonal/>
    </border>
    <border>
      <left/>
      <right/>
      <top style="medium">
        <color rgb="FFC00000"/>
      </top>
      <bottom/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/>
      <diagonal/>
    </border>
    <border>
      <left style="medium">
        <color rgb="FFC00000"/>
      </left>
      <right style="medium">
        <color rgb="FFC00000"/>
      </right>
      <top/>
      <bottom style="medium">
        <color rgb="FFC00000"/>
      </bottom>
      <diagonal/>
    </border>
    <border>
      <left/>
      <right/>
      <top style="medium">
        <color rgb="FFC00000"/>
      </top>
      <bottom style="medium">
        <color rgb="FFC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justify"/>
    </xf>
    <xf numFmtId="0" fontId="2" fillId="0" borderId="3" xfId="0" applyNumberFormat="1" applyFont="1" applyFill="1" applyBorder="1" applyAlignment="1">
      <alignment horizontal="center" vertical="center"/>
    </xf>
    <xf numFmtId="43" fontId="4" fillId="0" borderId="1" xfId="1" applyFont="1" applyFill="1" applyBorder="1" applyAlignment="1">
      <alignment vertical="center"/>
    </xf>
    <xf numFmtId="0" fontId="6" fillId="0" borderId="3" xfId="0" applyNumberFormat="1" applyFont="1" applyFill="1" applyBorder="1" applyAlignment="1">
      <alignment vertical="center"/>
    </xf>
    <xf numFmtId="0" fontId="0" fillId="0" borderId="0" xfId="0" applyFill="1"/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43" fontId="4" fillId="0" borderId="0" xfId="1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43" fontId="5" fillId="0" borderId="0" xfId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horizontal="center" vertical="center"/>
    </xf>
    <xf numFmtId="43" fontId="4" fillId="0" borderId="0" xfId="1" applyFont="1" applyFill="1" applyBorder="1" applyAlignment="1">
      <alignment horizontal="right" vertical="center"/>
    </xf>
    <xf numFmtId="43" fontId="4" fillId="0" borderId="8" xfId="1" applyFont="1" applyFill="1" applyBorder="1" applyAlignment="1">
      <alignment vertical="center"/>
    </xf>
    <xf numFmtId="43" fontId="4" fillId="2" borderId="2" xfId="1" applyFont="1" applyFill="1" applyBorder="1" applyAlignment="1">
      <alignment vertical="center"/>
    </xf>
    <xf numFmtId="0" fontId="8" fillId="2" borderId="7" xfId="0" applyFont="1" applyFill="1" applyBorder="1" applyAlignment="1">
      <alignment horizontal="center" vertical="center"/>
    </xf>
    <xf numFmtId="43" fontId="6" fillId="0" borderId="3" xfId="1" applyFont="1" applyFill="1" applyBorder="1" applyAlignment="1">
      <alignment vertical="center"/>
    </xf>
    <xf numFmtId="43" fontId="5" fillId="0" borderId="3" xfId="1" applyFont="1" applyFill="1" applyBorder="1" applyAlignment="1">
      <alignment vertical="center"/>
    </xf>
    <xf numFmtId="43" fontId="3" fillId="0" borderId="0" xfId="1" applyFont="1" applyAlignment="1">
      <alignment horizontal="right"/>
    </xf>
    <xf numFmtId="43" fontId="2" fillId="0" borderId="0" xfId="0" applyNumberFormat="1" applyFont="1" applyAlignment="1">
      <alignment horizontal="center" vertical="center"/>
    </xf>
    <xf numFmtId="0" fontId="6" fillId="0" borderId="9" xfId="0" applyNumberFormat="1" applyFont="1" applyFill="1" applyBorder="1" applyAlignment="1">
      <alignment vertical="center"/>
    </xf>
    <xf numFmtId="43" fontId="5" fillId="0" borderId="9" xfId="1" applyFont="1" applyFill="1" applyBorder="1" applyAlignment="1">
      <alignment vertical="center"/>
    </xf>
    <xf numFmtId="43" fontId="5" fillId="0" borderId="9" xfId="1" applyFont="1" applyFill="1" applyBorder="1" applyAlignment="1">
      <alignment horizontal="right" vertical="center"/>
    </xf>
    <xf numFmtId="43" fontId="5" fillId="0" borderId="3" xfId="1" applyFont="1" applyFill="1" applyBorder="1" applyAlignment="1">
      <alignment horizontal="right" vertical="center"/>
    </xf>
    <xf numFmtId="0" fontId="2" fillId="3" borderId="6" xfId="0" applyFont="1" applyFill="1" applyBorder="1" applyAlignment="1">
      <alignment horizontal="center" vertical="center"/>
    </xf>
    <xf numFmtId="43" fontId="3" fillId="0" borderId="0" xfId="1" applyFont="1" applyAlignment="1">
      <alignment horizontal="justify"/>
    </xf>
    <xf numFmtId="43" fontId="2" fillId="0" borderId="0" xfId="0" applyNumberFormat="1" applyFont="1" applyFill="1" applyBorder="1" applyAlignment="1">
      <alignment horizontal="center" vertical="center"/>
    </xf>
    <xf numFmtId="43" fontId="6" fillId="0" borderId="3" xfId="1" applyFont="1" applyFill="1" applyBorder="1" applyAlignment="1">
      <alignment horizontal="right" vertical="center"/>
    </xf>
    <xf numFmtId="0" fontId="9" fillId="2" borderId="7" xfId="0" applyFont="1" applyFill="1" applyBorder="1" applyAlignment="1">
      <alignment horizontal="center" vertical="center"/>
    </xf>
    <xf numFmtId="0" fontId="10" fillId="4" borderId="7" xfId="0" applyFont="1" applyFill="1" applyBorder="1" applyAlignment="1">
      <alignment horizontal="center" vertical="center"/>
    </xf>
    <xf numFmtId="0" fontId="2" fillId="3" borderId="10" xfId="0" applyNumberFormat="1" applyFont="1" applyFill="1" applyBorder="1" applyAlignment="1">
      <alignment horizontal="center" vertical="center"/>
    </xf>
    <xf numFmtId="0" fontId="2" fillId="3" borderId="7" xfId="0" applyNumberFormat="1" applyFont="1" applyFill="1" applyBorder="1" applyAlignment="1">
      <alignment horizontal="center" vertical="center"/>
    </xf>
    <xf numFmtId="0" fontId="2" fillId="3" borderId="11" xfId="0" applyNumberFormat="1" applyFont="1" applyFill="1" applyBorder="1" applyAlignment="1">
      <alignment horizontal="center" vertical="center"/>
    </xf>
    <xf numFmtId="0" fontId="2" fillId="3" borderId="12" xfId="0" applyNumberFormat="1" applyFont="1" applyFill="1" applyBorder="1" applyAlignment="1">
      <alignment horizontal="center" vertical="center"/>
    </xf>
    <xf numFmtId="0" fontId="9" fillId="5" borderId="4" xfId="0" applyFont="1" applyFill="1" applyBorder="1" applyAlignment="1">
      <alignment horizontal="center" vertical="center"/>
    </xf>
    <xf numFmtId="0" fontId="9" fillId="5" borderId="13" xfId="0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200"/>
              <a:t>Multas imputadas pelo Tribunal Pleno</a:t>
            </a:r>
          </a:p>
          <a:p>
            <a:pPr>
              <a:defRPr/>
            </a:pPr>
            <a:r>
              <a:rPr lang="pt-BR" sz="1000" b="0" i="1"/>
              <a:t>Período: 2011 -</a:t>
            </a:r>
            <a:r>
              <a:rPr lang="pt-BR" sz="1000" b="0" i="1" baseline="0"/>
              <a:t> 2018 e 2019 (Jan - Mar )</a:t>
            </a:r>
            <a:endParaRPr lang="pt-BR" sz="1000" b="0" i="1"/>
          </a:p>
        </c:rich>
      </c:tx>
      <c:layout>
        <c:manualLayout>
          <c:xMode val="edge"/>
          <c:yMode val="edge"/>
          <c:x val="0.27934898421801607"/>
          <c:y val="5.1169884197297698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23616587394424"/>
          <c:y val="0.2088079615048119"/>
          <c:w val="0.81521664675939598"/>
          <c:h val="0.6505070720326626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'TABELA 03 2019'!$B$70:$U$70</c:f>
              <c:strCache>
                <c:ptCount val="20"/>
                <c:pt idx="0">
                  <c:v> 1.528.442,62 </c:v>
                </c:pt>
                <c:pt idx="1">
                  <c:v> 1.020.189,59 </c:v>
                </c:pt>
                <c:pt idx="2">
                  <c:v> 955.160,44 </c:v>
                </c:pt>
                <c:pt idx="3">
                  <c:v> 1.276.425,53 </c:v>
                </c:pt>
                <c:pt idx="4">
                  <c:v> 2.644.178,81 </c:v>
                </c:pt>
                <c:pt idx="5">
                  <c:v> 1.648.289,39 </c:v>
                </c:pt>
                <c:pt idx="6">
                  <c:v> 21.112.065,42 </c:v>
                </c:pt>
                <c:pt idx="7">
                  <c:v> 6.109.976,68 </c:v>
                </c:pt>
                <c:pt idx="8">
                  <c:v> 8.587,38 </c:v>
                </c:pt>
                <c:pt idx="9">
                  <c:v> 28.774,76 </c:v>
                </c:pt>
                <c:pt idx="10">
                  <c:v> 156.096,39 </c:v>
                </c:pt>
                <c:pt idx="11">
                  <c:v> -   </c:v>
                </c:pt>
                <c:pt idx="12">
                  <c:v> -   </c:v>
                </c:pt>
                <c:pt idx="13">
                  <c:v> -   </c:v>
                </c:pt>
                <c:pt idx="14">
                  <c:v> -   </c:v>
                </c:pt>
                <c:pt idx="15">
                  <c:v> -   </c:v>
                </c:pt>
                <c:pt idx="16">
                  <c:v> -   </c:v>
                </c:pt>
                <c:pt idx="17">
                  <c:v> -   </c:v>
                </c:pt>
                <c:pt idx="18">
                  <c:v> -   </c:v>
                </c:pt>
                <c:pt idx="19">
                  <c:v> -   </c:v>
                </c:pt>
              </c:strCache>
            </c:strRef>
          </c:tx>
          <c:spPr>
            <a:blipFill>
              <a:blip xmlns:r="http://schemas.openxmlformats.org/officeDocument/2006/relationships" r:embed="rId1"/>
              <a:tile tx="0" ty="0" sx="100000" sy="100000" flip="none" algn="tl"/>
            </a:blipFill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/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'TABELA 03 2019'!$B$4:$V$4</c:f>
              <c:strCache>
                <c:ptCount val="21"/>
                <c:pt idx="8">
                  <c:v>Jan</c:v>
                </c:pt>
                <c:pt idx="9">
                  <c:v>Fev</c:v>
                </c:pt>
                <c:pt idx="10">
                  <c:v>Mar</c:v>
                </c:pt>
                <c:pt idx="11">
                  <c:v>Abr</c:v>
                </c:pt>
                <c:pt idx="12">
                  <c:v>Mai</c:v>
                </c:pt>
                <c:pt idx="13">
                  <c:v>Jun</c:v>
                </c:pt>
                <c:pt idx="14">
                  <c:v>Jul</c:v>
                </c:pt>
                <c:pt idx="15">
                  <c:v>Ago</c:v>
                </c:pt>
                <c:pt idx="16">
                  <c:v>Set</c:v>
                </c:pt>
                <c:pt idx="17">
                  <c:v>Out</c:v>
                </c:pt>
                <c:pt idx="18">
                  <c:v>Nov</c:v>
                </c:pt>
                <c:pt idx="19">
                  <c:v>Dez</c:v>
                </c:pt>
                <c:pt idx="20">
                  <c:v>Acumulado</c:v>
                </c:pt>
              </c:strCache>
            </c:strRef>
          </c:cat>
          <c:val>
            <c:numRef>
              <c:f>'TABELA 03 2019'!$B$70:$V$70</c:f>
              <c:numCache>
                <c:formatCode>_(* #,##0.00_);_(* \(#,##0.00\);_(* "-"??_);_(@_)</c:formatCode>
                <c:ptCount val="21"/>
                <c:pt idx="0">
                  <c:v>1528442.62</c:v>
                </c:pt>
                <c:pt idx="1">
                  <c:v>1020189.5900000001</c:v>
                </c:pt>
                <c:pt idx="2">
                  <c:v>955160.44</c:v>
                </c:pt>
                <c:pt idx="3">
                  <c:v>1276425.5299999998</c:v>
                </c:pt>
                <c:pt idx="4">
                  <c:v>2644178.8099999996</c:v>
                </c:pt>
                <c:pt idx="5">
                  <c:v>1648289.3900000006</c:v>
                </c:pt>
                <c:pt idx="6">
                  <c:v>21112065.420000002</c:v>
                </c:pt>
                <c:pt idx="7">
                  <c:v>6109976.6799999997</c:v>
                </c:pt>
                <c:pt idx="8">
                  <c:v>8587.380000000001</c:v>
                </c:pt>
                <c:pt idx="9">
                  <c:v>28774.760000000002</c:v>
                </c:pt>
                <c:pt idx="10">
                  <c:v>156096.38999999998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193458.52999999997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71-4067-B68E-F24B70E244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2319104"/>
        <c:axId val="92326144"/>
      </c:barChart>
      <c:catAx>
        <c:axId val="923191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 b="1">
                <a:solidFill>
                  <a:srgbClr val="7030A0"/>
                </a:solidFill>
              </a:defRPr>
            </a:pPr>
            <a:endParaRPr lang="pt-BR"/>
          </a:p>
        </c:txPr>
        <c:crossAx val="92326144"/>
        <c:crosses val="autoZero"/>
        <c:auto val="1"/>
        <c:lblAlgn val="ctr"/>
        <c:lblOffset val="100"/>
        <c:noMultiLvlLbl val="0"/>
      </c:catAx>
      <c:valAx>
        <c:axId val="92326144"/>
        <c:scaling>
          <c:orientation val="minMax"/>
        </c:scaling>
        <c:delete val="0"/>
        <c:axPos val="l"/>
        <c:majorGridlines/>
        <c:numFmt formatCode="_(* #,##0.00_);_(* \(#,##0.00\);_(* &quot;-&quot;??_);_(@_)" sourceLinked="1"/>
        <c:majorTickMark val="out"/>
        <c:minorTickMark val="none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92319104"/>
        <c:crosses val="autoZero"/>
        <c:crossBetween val="between"/>
        <c:majorUnit val="2500000"/>
        <c:dispUnits>
          <c:builtInUnit val="millions"/>
          <c:dispUnitsLbl/>
        </c:dispUnits>
      </c:valAx>
      <c:spPr>
        <a:solidFill>
          <a:srgbClr val="FFFF00"/>
        </a:solidFill>
      </c:spPr>
    </c:plotArea>
    <c:plotVisOnly val="1"/>
    <c:dispBlanksAs val="gap"/>
    <c:showDLblsOverMax val="0"/>
  </c:chart>
  <c:spPr>
    <a:gradFill>
      <a:gsLst>
        <a:gs pos="0">
          <a:srgbClr val="92D050"/>
        </a:gs>
        <a:gs pos="39999">
          <a:srgbClr val="85C2FF"/>
        </a:gs>
        <a:gs pos="70000">
          <a:srgbClr val="C4D6EB"/>
        </a:gs>
        <a:gs pos="100000">
          <a:srgbClr val="FFEBFA"/>
        </a:gs>
      </a:gsLst>
      <a:lin ang="5400000" scaled="0"/>
    </a:gradFill>
    <a:ln>
      <a:gradFill>
        <a:gsLst>
          <a:gs pos="0">
            <a:srgbClr val="DDEBCF"/>
          </a:gs>
          <a:gs pos="50000">
            <a:srgbClr val="9CB86E"/>
          </a:gs>
          <a:gs pos="100000">
            <a:srgbClr val="156B13"/>
          </a:gs>
        </a:gsLst>
        <a:lin ang="5400000" scaled="0"/>
      </a:gra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541" footer="0.3149606200000054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/>
            </a:pPr>
            <a:r>
              <a:rPr lang="pt-BR" sz="1200" b="1" i="0" baseline="0"/>
              <a:t>Débitos imputados pelo Tribunal Pleno</a:t>
            </a:r>
            <a:endParaRPr lang="pt-BR" sz="1200"/>
          </a:p>
          <a:p>
            <a:pPr algn="ctr">
              <a:defRPr/>
            </a:pPr>
            <a:r>
              <a:rPr lang="pt-BR" sz="1000" b="0" i="1" baseline="0"/>
              <a:t>Período: 2011 - 2018 e 2019 (Jan -Mar )</a:t>
            </a:r>
            <a:endParaRPr lang="pt-BR" sz="1000"/>
          </a:p>
        </c:rich>
      </c:tx>
      <c:layout>
        <c:manualLayout>
          <c:xMode val="edge"/>
          <c:yMode val="edge"/>
          <c:x val="0.34951743322117856"/>
          <c:y val="5.5045887465401282E-2"/>
        </c:manualLayout>
      </c:layout>
      <c:overlay val="1"/>
    </c:title>
    <c:autoTitleDeleted val="0"/>
    <c:view3D>
      <c:rotX val="15"/>
      <c:rotY val="20"/>
      <c:rAngAx val="1"/>
    </c:view3D>
    <c:floor>
      <c:thickness val="0"/>
      <c:spPr>
        <a:solidFill>
          <a:srgbClr val="FFFF00"/>
        </a:solidFill>
      </c:spPr>
    </c:floor>
    <c:sideWall>
      <c:thickness val="0"/>
      <c:spPr>
        <a:scene3d>
          <a:camera prst="orthographicFront"/>
          <a:lightRig rig="threePt" dir="t"/>
        </a:scene3d>
        <a:sp3d>
          <a:bevelB/>
        </a:sp3d>
      </c:spPr>
    </c:sideWall>
    <c:backWall>
      <c:thickness val="0"/>
      <c:spPr>
        <a:scene3d>
          <a:camera prst="orthographicFront"/>
          <a:lightRig rig="threePt" dir="t"/>
        </a:scene3d>
        <a:sp3d>
          <a:bevelB/>
        </a:sp3d>
      </c:spPr>
    </c:backWall>
    <c:plotArea>
      <c:layout>
        <c:manualLayout>
          <c:layoutTarget val="inner"/>
          <c:xMode val="edge"/>
          <c:yMode val="edge"/>
          <c:x val="0.12265173284519269"/>
          <c:y val="0.19028944298629699"/>
          <c:w val="0.84679262771297881"/>
          <c:h val="0.61809966462526456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'TABELA 03 2019'!$B$94:$V$94</c:f>
              <c:strCache>
                <c:ptCount val="21"/>
                <c:pt idx="0">
                  <c:v> 7.073.154,74 </c:v>
                </c:pt>
                <c:pt idx="1">
                  <c:v> 5.749.129,25 </c:v>
                </c:pt>
                <c:pt idx="2">
                  <c:v> 4.727.033,51 </c:v>
                </c:pt>
                <c:pt idx="3">
                  <c:v> 16.081.820,48 </c:v>
                </c:pt>
                <c:pt idx="4">
                  <c:v> 21.535.723,60 </c:v>
                </c:pt>
                <c:pt idx="5">
                  <c:v> 8.578.266,09 </c:v>
                </c:pt>
                <c:pt idx="6">
                  <c:v> 25.676.499,17 </c:v>
                </c:pt>
                <c:pt idx="7">
                  <c:v> 10.592.915,18 </c:v>
                </c:pt>
                <c:pt idx="8">
                  <c:v> 197.255,77 </c:v>
                </c:pt>
                <c:pt idx="9">
                  <c:v> 296.375,09 </c:v>
                </c:pt>
                <c:pt idx="10">
                  <c:v> 1.764.671,00 </c:v>
                </c:pt>
                <c:pt idx="11">
                  <c:v> -   </c:v>
                </c:pt>
                <c:pt idx="12">
                  <c:v> -   </c:v>
                </c:pt>
                <c:pt idx="13">
                  <c:v> -   </c:v>
                </c:pt>
                <c:pt idx="14">
                  <c:v> -   </c:v>
                </c:pt>
                <c:pt idx="15">
                  <c:v> -   </c:v>
                </c:pt>
                <c:pt idx="16">
                  <c:v> -   </c:v>
                </c:pt>
                <c:pt idx="17">
                  <c:v> -   </c:v>
                </c:pt>
                <c:pt idx="18">
                  <c:v> -   </c:v>
                </c:pt>
                <c:pt idx="19">
                  <c:v> -   </c:v>
                </c:pt>
                <c:pt idx="20">
                  <c:v> 2.258.301,86 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/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'TABELA 03 2019'!$B$75:$V$75</c:f>
              <c:strCache>
                <c:ptCount val="21"/>
                <c:pt idx="8">
                  <c:v>Jan</c:v>
                </c:pt>
                <c:pt idx="9">
                  <c:v>Fev</c:v>
                </c:pt>
                <c:pt idx="10">
                  <c:v>Mar</c:v>
                </c:pt>
                <c:pt idx="11">
                  <c:v>Abr</c:v>
                </c:pt>
                <c:pt idx="12">
                  <c:v>Mai</c:v>
                </c:pt>
                <c:pt idx="13">
                  <c:v>Jun</c:v>
                </c:pt>
                <c:pt idx="14">
                  <c:v>Jul</c:v>
                </c:pt>
                <c:pt idx="15">
                  <c:v>Ago</c:v>
                </c:pt>
                <c:pt idx="16">
                  <c:v>Set</c:v>
                </c:pt>
                <c:pt idx="17">
                  <c:v>Out</c:v>
                </c:pt>
                <c:pt idx="18">
                  <c:v>Nov</c:v>
                </c:pt>
                <c:pt idx="19">
                  <c:v>Dez</c:v>
                </c:pt>
                <c:pt idx="20">
                  <c:v>Acumulado</c:v>
                </c:pt>
              </c:strCache>
            </c:strRef>
          </c:cat>
          <c:val>
            <c:numRef>
              <c:f>'TABELA 03 2019'!$B$94:$V$94</c:f>
              <c:numCache>
                <c:formatCode>_(* #,##0.00_);_(* \(#,##0.00\);_(* "-"??_);_(@_)</c:formatCode>
                <c:ptCount val="21"/>
                <c:pt idx="0">
                  <c:v>7073154.7400000002</c:v>
                </c:pt>
                <c:pt idx="1">
                  <c:v>5749129.25</c:v>
                </c:pt>
                <c:pt idx="2">
                  <c:v>4727033.51</c:v>
                </c:pt>
                <c:pt idx="3">
                  <c:v>16081820.48</c:v>
                </c:pt>
                <c:pt idx="4">
                  <c:v>21535723.600000001</c:v>
                </c:pt>
                <c:pt idx="5">
                  <c:v>8578266.0899999999</c:v>
                </c:pt>
                <c:pt idx="6">
                  <c:v>25676499.169999998</c:v>
                </c:pt>
                <c:pt idx="7">
                  <c:v>10592915.179999998</c:v>
                </c:pt>
                <c:pt idx="8">
                  <c:v>197255.77000000002</c:v>
                </c:pt>
                <c:pt idx="9">
                  <c:v>296375.09000000003</c:v>
                </c:pt>
                <c:pt idx="10">
                  <c:v>1764671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2258301.86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14-445A-8AAC-641EF7D76E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05968000"/>
        <c:axId val="105969536"/>
        <c:axId val="0"/>
      </c:bar3DChart>
      <c:catAx>
        <c:axId val="1059680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105969536"/>
        <c:crosses val="autoZero"/>
        <c:auto val="1"/>
        <c:lblAlgn val="ctr"/>
        <c:lblOffset val="100"/>
        <c:noMultiLvlLbl val="0"/>
      </c:catAx>
      <c:valAx>
        <c:axId val="105969536"/>
        <c:scaling>
          <c:orientation val="minMax"/>
        </c:scaling>
        <c:delete val="0"/>
        <c:axPos val="l"/>
        <c:majorGridlines>
          <c:spPr>
            <a:ln>
              <a:solidFill>
                <a:srgbClr val="FFFF00"/>
              </a:solidFill>
            </a:ln>
          </c:spPr>
        </c:majorGridlines>
        <c:numFmt formatCode="_(* #,##0.00_);_(* \(#,##0.00\);_(* &quot;-&quot;??_);_(@_)" sourceLinked="1"/>
        <c:majorTickMark val="out"/>
        <c:minorTickMark val="none"/>
        <c:tickLblPos val="nextTo"/>
        <c:spPr>
          <a:ln>
            <a:solidFill>
              <a:srgbClr val="FF0000"/>
            </a:solidFill>
          </a:ln>
        </c:spPr>
        <c:txPr>
          <a:bodyPr/>
          <a:lstStyle/>
          <a:p>
            <a:pPr>
              <a:defRPr sz="800" b="1"/>
            </a:pPr>
            <a:endParaRPr lang="pt-BR"/>
          </a:p>
        </c:txPr>
        <c:crossAx val="105968000"/>
        <c:crosses val="autoZero"/>
        <c:crossBetween val="between"/>
        <c:dispUnits>
          <c:builtInUnit val="millions"/>
          <c:dispUnitsLbl/>
        </c:dispUnits>
      </c:valAx>
    </c:plotArea>
    <c:plotVisOnly val="1"/>
    <c:dispBlanksAs val="gap"/>
    <c:showDLblsOverMax val="0"/>
  </c:chart>
  <c:spPr>
    <a:gradFill>
      <a:gsLst>
        <a:gs pos="0">
          <a:srgbClr val="DDEBCF"/>
        </a:gs>
        <a:gs pos="50000">
          <a:srgbClr val="9CB86E"/>
        </a:gs>
        <a:gs pos="100000">
          <a:srgbClr val="156B13"/>
        </a:gs>
      </a:gsLst>
      <a:lin ang="5400000" scaled="0"/>
    </a:gradFill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541" footer="0.31496062000000541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784225</xdr:colOff>
      <xdr:row>98</xdr:row>
      <xdr:rowOff>24342</xdr:rowOff>
    </xdr:from>
    <xdr:to>
      <xdr:col>9</xdr:col>
      <xdr:colOff>761999</xdr:colOff>
      <xdr:row>116</xdr:row>
      <xdr:rowOff>116417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222250</xdr:colOff>
      <xdr:row>98</xdr:row>
      <xdr:rowOff>10583</xdr:rowOff>
    </xdr:from>
    <xdr:to>
      <xdr:col>21</xdr:col>
      <xdr:colOff>465667</xdr:colOff>
      <xdr:row>116</xdr:row>
      <xdr:rowOff>42332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95"/>
  <sheetViews>
    <sheetView tabSelected="1" zoomScale="90" zoomScaleNormal="90" workbookViewId="0">
      <selection activeCell="B5" sqref="B5"/>
    </sheetView>
  </sheetViews>
  <sheetFormatPr defaultRowHeight="15" x14ac:dyDescent="0.25"/>
  <cols>
    <col min="1" max="1" width="80.42578125" bestFit="1" customWidth="1"/>
    <col min="2" max="3" width="12.42578125" bestFit="1" customWidth="1"/>
    <col min="4" max="4" width="12.42578125" customWidth="1"/>
    <col min="5" max="5" width="13.5703125" bestFit="1" customWidth="1"/>
    <col min="6" max="8" width="13.5703125" customWidth="1"/>
    <col min="9" max="9" width="13.5703125" bestFit="1" customWidth="1"/>
    <col min="10" max="10" width="12.42578125" customWidth="1"/>
    <col min="11" max="11" width="12" bestFit="1" customWidth="1"/>
    <col min="12" max="12" width="12.140625" customWidth="1"/>
    <col min="13" max="21" width="4.42578125" bestFit="1" customWidth="1"/>
    <col min="22" max="22" width="13" bestFit="1" customWidth="1"/>
  </cols>
  <sheetData>
    <row r="1" spans="1:22" ht="19.5" thickBot="1" x14ac:dyDescent="0.3">
      <c r="A1" s="30" t="s">
        <v>43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</row>
    <row r="2" spans="1:22" ht="21.75" thickBot="1" x14ac:dyDescent="0.3">
      <c r="A2" s="29" t="s">
        <v>67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16" t="s">
        <v>21</v>
      </c>
    </row>
    <row r="3" spans="1:22" ht="21.75" thickBot="1" x14ac:dyDescent="0.3">
      <c r="A3" s="31" t="s">
        <v>20</v>
      </c>
      <c r="B3" s="33">
        <v>2011</v>
      </c>
      <c r="C3" s="33">
        <v>2012</v>
      </c>
      <c r="D3" s="33">
        <v>2013</v>
      </c>
      <c r="E3" s="33">
        <v>2014</v>
      </c>
      <c r="F3" s="33">
        <v>2015</v>
      </c>
      <c r="G3" s="33">
        <v>2016</v>
      </c>
      <c r="H3" s="33">
        <v>2017</v>
      </c>
      <c r="I3" s="33">
        <v>2018</v>
      </c>
      <c r="J3" s="35">
        <v>2019</v>
      </c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</row>
    <row r="4" spans="1:22" ht="15.75" thickBot="1" x14ac:dyDescent="0.3">
      <c r="A4" s="32"/>
      <c r="B4" s="34"/>
      <c r="C4" s="34"/>
      <c r="D4" s="34"/>
      <c r="E4" s="34"/>
      <c r="F4" s="34"/>
      <c r="G4" s="34"/>
      <c r="H4" s="34"/>
      <c r="I4" s="34"/>
      <c r="J4" s="25" t="s">
        <v>69</v>
      </c>
      <c r="K4" s="8" t="s">
        <v>70</v>
      </c>
      <c r="L4" s="8" t="s">
        <v>19</v>
      </c>
      <c r="M4" s="8" t="s">
        <v>18</v>
      </c>
      <c r="N4" s="8" t="s">
        <v>17</v>
      </c>
      <c r="O4" s="8" t="s">
        <v>16</v>
      </c>
      <c r="P4" s="8" t="s">
        <v>15</v>
      </c>
      <c r="Q4" s="8" t="s">
        <v>14</v>
      </c>
      <c r="R4" s="8" t="s">
        <v>13</v>
      </c>
      <c r="S4" s="8" t="s">
        <v>12</v>
      </c>
      <c r="T4" s="8" t="s">
        <v>11</v>
      </c>
      <c r="U4" s="8" t="s">
        <v>10</v>
      </c>
      <c r="V4" s="7" t="s">
        <v>72</v>
      </c>
    </row>
    <row r="5" spans="1:22" x14ac:dyDescent="0.25">
      <c r="A5" s="21" t="s">
        <v>82</v>
      </c>
      <c r="B5" s="22">
        <v>35000</v>
      </c>
      <c r="C5" s="22">
        <v>37300</v>
      </c>
      <c r="D5" s="22">
        <v>10000</v>
      </c>
      <c r="E5" s="18">
        <v>1300</v>
      </c>
      <c r="F5" s="24" t="s">
        <v>73</v>
      </c>
      <c r="G5" s="24">
        <v>2400</v>
      </c>
      <c r="H5" s="24" t="s">
        <v>73</v>
      </c>
      <c r="I5" s="24" t="s">
        <v>73</v>
      </c>
      <c r="J5" s="23">
        <v>0</v>
      </c>
      <c r="K5" s="23">
        <v>0</v>
      </c>
      <c r="L5" s="23">
        <v>0</v>
      </c>
      <c r="M5" s="23">
        <v>0</v>
      </c>
      <c r="N5" s="23">
        <v>0</v>
      </c>
      <c r="O5" s="23">
        <v>0</v>
      </c>
      <c r="P5" s="23">
        <v>0</v>
      </c>
      <c r="Q5" s="23">
        <v>0</v>
      </c>
      <c r="R5" s="23">
        <v>0</v>
      </c>
      <c r="S5" s="23">
        <v>0</v>
      </c>
      <c r="T5" s="23">
        <v>0</v>
      </c>
      <c r="U5" s="23">
        <v>0</v>
      </c>
      <c r="V5" s="14">
        <f>SUM(K5:U5)</f>
        <v>0</v>
      </c>
    </row>
    <row r="6" spans="1:22" x14ac:dyDescent="0.25">
      <c r="A6" s="21" t="s">
        <v>52</v>
      </c>
      <c r="B6" s="22">
        <v>35000</v>
      </c>
      <c r="C6" s="22">
        <v>37300</v>
      </c>
      <c r="D6" s="22">
        <v>10000</v>
      </c>
      <c r="E6" s="18">
        <v>1300</v>
      </c>
      <c r="F6" s="24" t="s">
        <v>73</v>
      </c>
      <c r="G6" s="24" t="s">
        <v>73</v>
      </c>
      <c r="H6" s="24" t="s">
        <v>73</v>
      </c>
      <c r="I6" s="24" t="s">
        <v>73</v>
      </c>
      <c r="J6" s="23">
        <v>0</v>
      </c>
      <c r="K6" s="23">
        <v>0</v>
      </c>
      <c r="L6" s="23">
        <v>0</v>
      </c>
      <c r="M6" s="23">
        <v>0</v>
      </c>
      <c r="N6" s="23">
        <v>0</v>
      </c>
      <c r="O6" s="23">
        <v>0</v>
      </c>
      <c r="P6" s="23">
        <v>0</v>
      </c>
      <c r="Q6" s="23">
        <v>0</v>
      </c>
      <c r="R6" s="23">
        <v>0</v>
      </c>
      <c r="S6" s="23">
        <v>0</v>
      </c>
      <c r="T6" s="23">
        <v>0</v>
      </c>
      <c r="U6" s="23">
        <v>0</v>
      </c>
      <c r="V6" s="14">
        <f>SUM(K6:U6)</f>
        <v>0</v>
      </c>
    </row>
    <row r="7" spans="1:22" x14ac:dyDescent="0.25">
      <c r="A7" s="21" t="s">
        <v>53</v>
      </c>
      <c r="B7" s="22">
        <v>30800</v>
      </c>
      <c r="C7" s="22"/>
      <c r="D7" s="23">
        <v>0</v>
      </c>
      <c r="E7" s="23" t="s">
        <v>73</v>
      </c>
      <c r="F7" s="23">
        <v>11409.56</v>
      </c>
      <c r="G7" s="24" t="s">
        <v>73</v>
      </c>
      <c r="H7" s="24" t="s">
        <v>73</v>
      </c>
      <c r="I7" s="24" t="s">
        <v>73</v>
      </c>
      <c r="J7" s="23">
        <v>0</v>
      </c>
      <c r="K7" s="23">
        <v>0</v>
      </c>
      <c r="L7" s="23">
        <v>0</v>
      </c>
      <c r="M7" s="23">
        <v>0</v>
      </c>
      <c r="N7" s="23">
        <v>0</v>
      </c>
      <c r="O7" s="23">
        <v>0</v>
      </c>
      <c r="P7" s="23">
        <v>0</v>
      </c>
      <c r="Q7" s="23">
        <v>0</v>
      </c>
      <c r="R7" s="23">
        <v>0</v>
      </c>
      <c r="S7" s="23">
        <v>0</v>
      </c>
      <c r="T7" s="23">
        <v>0</v>
      </c>
      <c r="U7" s="23">
        <v>0</v>
      </c>
      <c r="V7" s="14">
        <f t="shared" ref="V7:V12" si="0">SUM(K7:U7)</f>
        <v>0</v>
      </c>
    </row>
    <row r="8" spans="1:22" x14ac:dyDescent="0.25">
      <c r="A8" s="5" t="s">
        <v>9</v>
      </c>
      <c r="B8" s="18">
        <v>15100</v>
      </c>
      <c r="C8" s="18">
        <v>3400</v>
      </c>
      <c r="D8" s="23">
        <v>0</v>
      </c>
      <c r="E8" s="23" t="s">
        <v>73</v>
      </c>
      <c r="F8" s="23" t="s">
        <v>73</v>
      </c>
      <c r="G8" s="24" t="s">
        <v>73</v>
      </c>
      <c r="H8" s="24" t="s">
        <v>73</v>
      </c>
      <c r="I8" s="24" t="s">
        <v>73</v>
      </c>
      <c r="J8" s="23">
        <v>0</v>
      </c>
      <c r="K8" s="23">
        <v>0</v>
      </c>
      <c r="L8" s="23">
        <v>0</v>
      </c>
      <c r="M8" s="23">
        <v>0</v>
      </c>
      <c r="N8" s="23">
        <v>0</v>
      </c>
      <c r="O8" s="23">
        <v>0</v>
      </c>
      <c r="P8" s="23">
        <v>0</v>
      </c>
      <c r="Q8" s="23">
        <v>0</v>
      </c>
      <c r="R8" s="23">
        <v>0</v>
      </c>
      <c r="S8" s="23">
        <v>0</v>
      </c>
      <c r="T8" s="23">
        <v>0</v>
      </c>
      <c r="U8" s="23">
        <v>0</v>
      </c>
      <c r="V8" s="14">
        <f t="shared" si="0"/>
        <v>0</v>
      </c>
    </row>
    <row r="9" spans="1:22" x14ac:dyDescent="0.25">
      <c r="A9" s="5" t="s">
        <v>54</v>
      </c>
      <c r="B9" s="18">
        <v>3600</v>
      </c>
      <c r="C9" s="18">
        <v>9600</v>
      </c>
      <c r="D9" s="18">
        <v>2000</v>
      </c>
      <c r="E9" s="18">
        <v>400</v>
      </c>
      <c r="F9" s="18">
        <v>1136.52</v>
      </c>
      <c r="G9" s="24" t="s">
        <v>73</v>
      </c>
      <c r="H9" s="24">
        <v>2136.52</v>
      </c>
      <c r="I9" s="24" t="s">
        <v>73</v>
      </c>
      <c r="J9" s="23">
        <v>0</v>
      </c>
      <c r="K9" s="23">
        <v>0</v>
      </c>
      <c r="L9" s="23">
        <v>0</v>
      </c>
      <c r="M9" s="23">
        <v>0</v>
      </c>
      <c r="N9" s="23">
        <v>0</v>
      </c>
      <c r="O9" s="23">
        <v>0</v>
      </c>
      <c r="P9" s="23">
        <v>0</v>
      </c>
      <c r="Q9" s="23">
        <v>0</v>
      </c>
      <c r="R9" s="23">
        <v>0</v>
      </c>
      <c r="S9" s="23">
        <v>0</v>
      </c>
      <c r="T9" s="23">
        <v>0</v>
      </c>
      <c r="U9" s="23">
        <v>0</v>
      </c>
      <c r="V9" s="14">
        <f t="shared" si="0"/>
        <v>0</v>
      </c>
    </row>
    <row r="10" spans="1:22" x14ac:dyDescent="0.25">
      <c r="A10" s="5" t="s">
        <v>56</v>
      </c>
      <c r="B10" s="18">
        <v>2000</v>
      </c>
      <c r="C10" s="18">
        <v>1400</v>
      </c>
      <c r="D10" s="22">
        <v>1900</v>
      </c>
      <c r="E10" s="22">
        <v>4000</v>
      </c>
      <c r="F10" s="22">
        <v>400</v>
      </c>
      <c r="G10" s="24">
        <v>3473.04</v>
      </c>
      <c r="H10" s="24">
        <v>2136.52</v>
      </c>
      <c r="I10" s="24">
        <v>4273.04</v>
      </c>
      <c r="J10" s="23">
        <v>0</v>
      </c>
      <c r="K10" s="23">
        <v>0</v>
      </c>
      <c r="L10" s="23">
        <v>0</v>
      </c>
      <c r="M10" s="23">
        <v>0</v>
      </c>
      <c r="N10" s="23">
        <v>0</v>
      </c>
      <c r="O10" s="23">
        <v>0</v>
      </c>
      <c r="P10" s="23">
        <v>0</v>
      </c>
      <c r="Q10" s="23">
        <v>0</v>
      </c>
      <c r="R10" s="23">
        <v>0</v>
      </c>
      <c r="S10" s="23">
        <v>0</v>
      </c>
      <c r="T10" s="23">
        <v>0</v>
      </c>
      <c r="U10" s="23">
        <v>0</v>
      </c>
      <c r="V10" s="14">
        <f t="shared" si="0"/>
        <v>0</v>
      </c>
    </row>
    <row r="11" spans="1:22" x14ac:dyDescent="0.25">
      <c r="A11" s="5" t="s">
        <v>55</v>
      </c>
      <c r="B11" s="18">
        <v>500</v>
      </c>
      <c r="C11" s="18"/>
      <c r="D11" s="24">
        <v>0</v>
      </c>
      <c r="E11" s="24" t="s">
        <v>73</v>
      </c>
      <c r="F11" s="24" t="s">
        <v>73</v>
      </c>
      <c r="G11" s="24" t="s">
        <v>73</v>
      </c>
      <c r="H11" s="24" t="s">
        <v>73</v>
      </c>
      <c r="I11" s="24" t="s">
        <v>73</v>
      </c>
      <c r="J11" s="23">
        <v>0</v>
      </c>
      <c r="K11" s="23">
        <v>0</v>
      </c>
      <c r="L11" s="23">
        <v>0</v>
      </c>
      <c r="M11" s="23">
        <v>0</v>
      </c>
      <c r="N11" s="23">
        <v>0</v>
      </c>
      <c r="O11" s="23">
        <v>0</v>
      </c>
      <c r="P11" s="23">
        <v>0</v>
      </c>
      <c r="Q11" s="23">
        <v>0</v>
      </c>
      <c r="R11" s="23">
        <v>0</v>
      </c>
      <c r="S11" s="23">
        <v>0</v>
      </c>
      <c r="T11" s="23">
        <v>0</v>
      </c>
      <c r="U11" s="23">
        <v>0</v>
      </c>
      <c r="V11" s="14">
        <f t="shared" si="0"/>
        <v>0</v>
      </c>
    </row>
    <row r="12" spans="1:22" x14ac:dyDescent="0.25">
      <c r="A12" s="5" t="s">
        <v>57</v>
      </c>
      <c r="B12" s="18">
        <v>18400</v>
      </c>
      <c r="C12" s="18">
        <v>11000</v>
      </c>
      <c r="D12" s="18">
        <v>6700</v>
      </c>
      <c r="E12" s="18">
        <v>10500</v>
      </c>
      <c r="F12" s="24" t="s">
        <v>73</v>
      </c>
      <c r="G12" s="24" t="s">
        <v>73</v>
      </c>
      <c r="H12" s="24" t="s">
        <v>73</v>
      </c>
      <c r="I12" s="24" t="s">
        <v>73</v>
      </c>
      <c r="J12" s="23">
        <v>0</v>
      </c>
      <c r="K12" s="23">
        <v>0</v>
      </c>
      <c r="L12" s="23">
        <v>0</v>
      </c>
      <c r="M12" s="23">
        <v>0</v>
      </c>
      <c r="N12" s="23">
        <v>0</v>
      </c>
      <c r="O12" s="23">
        <v>0</v>
      </c>
      <c r="P12" s="23">
        <v>0</v>
      </c>
      <c r="Q12" s="23">
        <v>0</v>
      </c>
      <c r="R12" s="23">
        <v>0</v>
      </c>
      <c r="S12" s="23">
        <v>0</v>
      </c>
      <c r="T12" s="23">
        <v>0</v>
      </c>
      <c r="U12" s="23">
        <v>0</v>
      </c>
      <c r="V12" s="14">
        <f t="shared" si="0"/>
        <v>0</v>
      </c>
    </row>
    <row r="13" spans="1:22" x14ac:dyDescent="0.25">
      <c r="A13" s="5" t="s">
        <v>58</v>
      </c>
      <c r="B13" s="18">
        <v>500</v>
      </c>
      <c r="C13" s="18"/>
      <c r="D13" s="23">
        <v>0</v>
      </c>
      <c r="E13" s="23" t="s">
        <v>73</v>
      </c>
      <c r="F13" s="23" t="s">
        <v>73</v>
      </c>
      <c r="G13" s="24" t="s">
        <v>73</v>
      </c>
      <c r="H13" s="24" t="s">
        <v>73</v>
      </c>
      <c r="I13" s="24" t="s">
        <v>73</v>
      </c>
      <c r="J13" s="23">
        <v>0</v>
      </c>
      <c r="K13" s="23">
        <v>0</v>
      </c>
      <c r="L13" s="23">
        <v>0</v>
      </c>
      <c r="M13" s="23">
        <v>0</v>
      </c>
      <c r="N13" s="23">
        <v>0</v>
      </c>
      <c r="O13" s="23">
        <v>0</v>
      </c>
      <c r="P13" s="23">
        <v>0</v>
      </c>
      <c r="Q13" s="23">
        <v>0</v>
      </c>
      <c r="R13" s="23">
        <v>0</v>
      </c>
      <c r="S13" s="23">
        <v>0</v>
      </c>
      <c r="T13" s="23">
        <v>0</v>
      </c>
      <c r="U13" s="23">
        <v>0</v>
      </c>
      <c r="V13" s="14">
        <f>SUM(J13:U13)</f>
        <v>0</v>
      </c>
    </row>
    <row r="14" spans="1:22" x14ac:dyDescent="0.25">
      <c r="A14" s="5" t="s">
        <v>38</v>
      </c>
      <c r="B14" s="18">
        <v>35600</v>
      </c>
      <c r="C14" s="18">
        <v>24000</v>
      </c>
      <c r="D14" s="18">
        <v>34800</v>
      </c>
      <c r="E14" s="18">
        <v>22700</v>
      </c>
      <c r="F14" s="18">
        <v>40782.6</v>
      </c>
      <c r="G14" s="24">
        <v>23265.200000000001</v>
      </c>
      <c r="H14" s="24">
        <v>12955.64</v>
      </c>
      <c r="I14" s="24">
        <v>21692.16</v>
      </c>
      <c r="J14" s="23">
        <v>0</v>
      </c>
      <c r="K14" s="23">
        <v>0</v>
      </c>
      <c r="L14" s="23">
        <v>0</v>
      </c>
      <c r="M14" s="23">
        <v>0</v>
      </c>
      <c r="N14" s="23">
        <v>0</v>
      </c>
      <c r="O14" s="23">
        <v>0</v>
      </c>
      <c r="P14" s="23">
        <v>0</v>
      </c>
      <c r="Q14" s="23">
        <v>0</v>
      </c>
      <c r="R14" s="23">
        <v>0</v>
      </c>
      <c r="S14" s="23">
        <v>0</v>
      </c>
      <c r="T14" s="23">
        <v>0</v>
      </c>
      <c r="U14" s="23">
        <v>0</v>
      </c>
      <c r="V14" s="14">
        <f t="shared" ref="V14:V70" si="1">SUM(J14:U14)</f>
        <v>0</v>
      </c>
    </row>
    <row r="15" spans="1:22" x14ac:dyDescent="0.25">
      <c r="A15" s="5" t="s">
        <v>59</v>
      </c>
      <c r="B15" s="18">
        <v>1000</v>
      </c>
      <c r="C15" s="18"/>
      <c r="D15" s="18">
        <v>1000</v>
      </c>
      <c r="E15" s="18" t="s">
        <v>73</v>
      </c>
      <c r="F15" s="18">
        <v>4000</v>
      </c>
      <c r="G15" s="24" t="s">
        <v>73</v>
      </c>
      <c r="H15" s="24" t="s">
        <v>73</v>
      </c>
      <c r="I15" s="24" t="s">
        <v>73</v>
      </c>
      <c r="J15" s="23">
        <v>0</v>
      </c>
      <c r="K15" s="23">
        <v>0</v>
      </c>
      <c r="L15" s="23">
        <v>0</v>
      </c>
      <c r="M15" s="23">
        <v>0</v>
      </c>
      <c r="N15" s="23">
        <v>0</v>
      </c>
      <c r="O15" s="23">
        <v>0</v>
      </c>
      <c r="P15" s="23">
        <v>0</v>
      </c>
      <c r="Q15" s="23">
        <v>0</v>
      </c>
      <c r="R15" s="23">
        <v>0</v>
      </c>
      <c r="S15" s="23">
        <v>0</v>
      </c>
      <c r="T15" s="23">
        <v>0</v>
      </c>
      <c r="U15" s="23">
        <v>0</v>
      </c>
      <c r="V15" s="14">
        <f t="shared" si="1"/>
        <v>0</v>
      </c>
    </row>
    <row r="16" spans="1:22" x14ac:dyDescent="0.25">
      <c r="A16" s="5" t="s">
        <v>61</v>
      </c>
      <c r="B16" s="18">
        <v>6700</v>
      </c>
      <c r="C16" s="18">
        <v>6400</v>
      </c>
      <c r="D16" s="22">
        <v>16000</v>
      </c>
      <c r="E16" s="22">
        <v>3800</v>
      </c>
      <c r="F16" s="22">
        <v>28051.05</v>
      </c>
      <c r="G16" s="24">
        <v>1200</v>
      </c>
      <c r="H16" s="24" t="s">
        <v>73</v>
      </c>
      <c r="I16" s="24" t="s">
        <v>73</v>
      </c>
      <c r="J16" s="23">
        <v>0</v>
      </c>
      <c r="K16" s="23">
        <v>0</v>
      </c>
      <c r="L16" s="23">
        <v>0</v>
      </c>
      <c r="M16" s="23">
        <v>0</v>
      </c>
      <c r="N16" s="23">
        <v>0</v>
      </c>
      <c r="O16" s="23">
        <v>0</v>
      </c>
      <c r="P16" s="23">
        <v>0</v>
      </c>
      <c r="Q16" s="23">
        <v>0</v>
      </c>
      <c r="R16" s="23">
        <v>0</v>
      </c>
      <c r="S16" s="23">
        <v>0</v>
      </c>
      <c r="T16" s="23">
        <v>0</v>
      </c>
      <c r="U16" s="23">
        <v>0</v>
      </c>
      <c r="V16" s="14">
        <f t="shared" si="1"/>
        <v>0</v>
      </c>
    </row>
    <row r="17" spans="1:22" x14ac:dyDescent="0.25">
      <c r="A17" s="5" t="s">
        <v>60</v>
      </c>
      <c r="B17" s="18"/>
      <c r="C17" s="18">
        <v>2500</v>
      </c>
      <c r="D17" s="24">
        <v>0</v>
      </c>
      <c r="E17" s="24" t="s">
        <v>73</v>
      </c>
      <c r="F17" s="24" t="s">
        <v>73</v>
      </c>
      <c r="G17" s="24" t="s">
        <v>73</v>
      </c>
      <c r="H17" s="24" t="s">
        <v>73</v>
      </c>
      <c r="I17" s="24" t="s">
        <v>73</v>
      </c>
      <c r="J17" s="23">
        <v>0</v>
      </c>
      <c r="K17" s="23">
        <v>0</v>
      </c>
      <c r="L17" s="23">
        <v>0</v>
      </c>
      <c r="M17" s="23">
        <v>0</v>
      </c>
      <c r="N17" s="23">
        <v>0</v>
      </c>
      <c r="O17" s="23">
        <v>0</v>
      </c>
      <c r="P17" s="23">
        <v>0</v>
      </c>
      <c r="Q17" s="23">
        <v>0</v>
      </c>
      <c r="R17" s="23">
        <v>0</v>
      </c>
      <c r="S17" s="23">
        <v>0</v>
      </c>
      <c r="T17" s="23">
        <v>0</v>
      </c>
      <c r="U17" s="23">
        <v>0</v>
      </c>
      <c r="V17" s="14">
        <f t="shared" si="1"/>
        <v>0</v>
      </c>
    </row>
    <row r="18" spans="1:22" x14ac:dyDescent="0.25">
      <c r="A18" s="5" t="s">
        <v>62</v>
      </c>
      <c r="B18" s="18">
        <v>23500</v>
      </c>
      <c r="C18" s="18"/>
      <c r="D18" s="18">
        <v>17000</v>
      </c>
      <c r="E18" s="18">
        <v>3000</v>
      </c>
      <c r="F18" s="24" t="s">
        <v>73</v>
      </c>
      <c r="G18" s="24" t="s">
        <v>73</v>
      </c>
      <c r="H18" s="24" t="s">
        <v>73</v>
      </c>
      <c r="I18" s="24" t="s">
        <v>73</v>
      </c>
      <c r="J18" s="23">
        <v>0</v>
      </c>
      <c r="K18" s="23">
        <v>0</v>
      </c>
      <c r="L18" s="23">
        <v>0</v>
      </c>
      <c r="M18" s="23">
        <v>0</v>
      </c>
      <c r="N18" s="23">
        <v>0</v>
      </c>
      <c r="O18" s="23">
        <v>0</v>
      </c>
      <c r="P18" s="23">
        <v>0</v>
      </c>
      <c r="Q18" s="23">
        <v>0</v>
      </c>
      <c r="R18" s="23">
        <v>0</v>
      </c>
      <c r="S18" s="23">
        <v>0</v>
      </c>
      <c r="T18" s="23">
        <v>0</v>
      </c>
      <c r="U18" s="23">
        <v>0</v>
      </c>
      <c r="V18" s="14">
        <f t="shared" si="1"/>
        <v>0</v>
      </c>
    </row>
    <row r="19" spans="1:22" x14ac:dyDescent="0.25">
      <c r="A19" s="5" t="s">
        <v>63</v>
      </c>
      <c r="B19" s="18">
        <v>13300</v>
      </c>
      <c r="C19" s="18">
        <v>12800</v>
      </c>
      <c r="D19" s="23">
        <v>0</v>
      </c>
      <c r="E19" s="23">
        <v>3000</v>
      </c>
      <c r="F19" s="24" t="s">
        <v>73</v>
      </c>
      <c r="G19" s="24" t="s">
        <v>73</v>
      </c>
      <c r="H19" s="24" t="s">
        <v>73</v>
      </c>
      <c r="I19" s="24" t="s">
        <v>73</v>
      </c>
      <c r="J19" s="23">
        <v>0</v>
      </c>
      <c r="K19" s="23">
        <v>0</v>
      </c>
      <c r="L19" s="23">
        <v>0</v>
      </c>
      <c r="M19" s="23">
        <v>0</v>
      </c>
      <c r="N19" s="23">
        <v>0</v>
      </c>
      <c r="O19" s="23">
        <v>0</v>
      </c>
      <c r="P19" s="23">
        <v>0</v>
      </c>
      <c r="Q19" s="23">
        <v>0</v>
      </c>
      <c r="R19" s="23">
        <v>0</v>
      </c>
      <c r="S19" s="23">
        <v>0</v>
      </c>
      <c r="T19" s="23">
        <v>0</v>
      </c>
      <c r="U19" s="23">
        <v>0</v>
      </c>
      <c r="V19" s="14">
        <f t="shared" si="1"/>
        <v>0</v>
      </c>
    </row>
    <row r="20" spans="1:22" x14ac:dyDescent="0.25">
      <c r="A20" s="5" t="s">
        <v>64</v>
      </c>
      <c r="B20" s="18">
        <v>3800</v>
      </c>
      <c r="C20" s="18">
        <v>2400</v>
      </c>
      <c r="D20" s="18">
        <v>5600</v>
      </c>
      <c r="E20" s="18">
        <v>2400</v>
      </c>
      <c r="F20" s="18">
        <v>3500</v>
      </c>
      <c r="G20" s="24" t="s">
        <v>73</v>
      </c>
      <c r="H20" s="24" t="s">
        <v>73</v>
      </c>
      <c r="I20" s="24" t="s">
        <v>73</v>
      </c>
      <c r="J20" s="23">
        <v>0</v>
      </c>
      <c r="K20" s="23">
        <v>0</v>
      </c>
      <c r="L20" s="23">
        <v>0</v>
      </c>
      <c r="M20" s="23">
        <v>0</v>
      </c>
      <c r="N20" s="23">
        <v>0</v>
      </c>
      <c r="O20" s="23">
        <v>0</v>
      </c>
      <c r="P20" s="23">
        <v>0</v>
      </c>
      <c r="Q20" s="23">
        <v>0</v>
      </c>
      <c r="R20" s="23">
        <v>0</v>
      </c>
      <c r="S20" s="23">
        <v>0</v>
      </c>
      <c r="T20" s="23">
        <v>0</v>
      </c>
      <c r="U20" s="23">
        <v>0</v>
      </c>
      <c r="V20" s="14">
        <f t="shared" si="1"/>
        <v>0</v>
      </c>
    </row>
    <row r="21" spans="1:22" x14ac:dyDescent="0.25">
      <c r="A21" s="5" t="s">
        <v>65</v>
      </c>
      <c r="B21" s="18">
        <v>16000</v>
      </c>
      <c r="C21" s="18">
        <v>61400</v>
      </c>
      <c r="D21" s="18">
        <v>15300</v>
      </c>
      <c r="E21" s="18">
        <v>11200</v>
      </c>
      <c r="F21" s="18">
        <v>105546.08</v>
      </c>
      <c r="G21" s="24">
        <v>29647.8</v>
      </c>
      <c r="H21" s="24" t="s">
        <v>73</v>
      </c>
      <c r="I21" s="24">
        <v>11365</v>
      </c>
      <c r="J21" s="23">
        <v>1136.52</v>
      </c>
      <c r="K21" s="23">
        <v>0</v>
      </c>
      <c r="L21" s="23">
        <v>0</v>
      </c>
      <c r="M21" s="23">
        <v>0</v>
      </c>
      <c r="N21" s="23">
        <v>0</v>
      </c>
      <c r="O21" s="23">
        <v>0</v>
      </c>
      <c r="P21" s="23">
        <v>0</v>
      </c>
      <c r="Q21" s="23">
        <v>0</v>
      </c>
      <c r="R21" s="23">
        <v>0</v>
      </c>
      <c r="S21" s="23">
        <v>0</v>
      </c>
      <c r="T21" s="23">
        <v>0</v>
      </c>
      <c r="U21" s="23">
        <v>0</v>
      </c>
      <c r="V21" s="14">
        <f t="shared" si="1"/>
        <v>1136.52</v>
      </c>
    </row>
    <row r="22" spans="1:22" x14ac:dyDescent="0.25">
      <c r="A22" s="5" t="s">
        <v>66</v>
      </c>
      <c r="B22" s="18"/>
      <c r="C22" s="18">
        <v>800</v>
      </c>
      <c r="D22" s="23">
        <v>0</v>
      </c>
      <c r="E22" s="23" t="s">
        <v>73</v>
      </c>
      <c r="F22" s="23" t="s">
        <v>73</v>
      </c>
      <c r="G22" s="24">
        <v>11862.6</v>
      </c>
      <c r="H22" s="24" t="s">
        <v>73</v>
      </c>
      <c r="I22" s="24" t="s">
        <v>73</v>
      </c>
      <c r="J22" s="23">
        <v>0</v>
      </c>
      <c r="K22" s="23">
        <v>0</v>
      </c>
      <c r="L22" s="23">
        <v>0</v>
      </c>
      <c r="M22" s="23">
        <v>0</v>
      </c>
      <c r="N22" s="23">
        <v>0</v>
      </c>
      <c r="O22" s="23">
        <v>0</v>
      </c>
      <c r="P22" s="23">
        <v>0</v>
      </c>
      <c r="Q22" s="23">
        <v>0</v>
      </c>
      <c r="R22" s="23">
        <v>0</v>
      </c>
      <c r="S22" s="23">
        <v>0</v>
      </c>
      <c r="T22" s="23">
        <v>0</v>
      </c>
      <c r="U22" s="23">
        <v>0</v>
      </c>
      <c r="V22" s="14">
        <f t="shared" si="1"/>
        <v>0</v>
      </c>
    </row>
    <row r="23" spans="1:22" x14ac:dyDescent="0.25">
      <c r="A23" s="5" t="s">
        <v>84</v>
      </c>
      <c r="B23" s="18">
        <v>0</v>
      </c>
      <c r="C23" s="18">
        <v>0</v>
      </c>
      <c r="D23" s="23">
        <v>0</v>
      </c>
      <c r="E23" s="23">
        <v>0</v>
      </c>
      <c r="F23" s="23">
        <v>0</v>
      </c>
      <c r="G23" s="24">
        <v>6000</v>
      </c>
      <c r="H23" s="24" t="s">
        <v>73</v>
      </c>
      <c r="I23" s="24" t="s">
        <v>73</v>
      </c>
      <c r="J23" s="23">
        <v>0</v>
      </c>
      <c r="K23" s="23">
        <v>0</v>
      </c>
      <c r="L23" s="23">
        <v>0</v>
      </c>
      <c r="M23" s="23">
        <v>0</v>
      </c>
      <c r="N23" s="23">
        <v>0</v>
      </c>
      <c r="O23" s="23">
        <v>0</v>
      </c>
      <c r="P23" s="23">
        <v>0</v>
      </c>
      <c r="Q23" s="23">
        <v>0</v>
      </c>
      <c r="R23" s="23">
        <v>0</v>
      </c>
      <c r="S23" s="23">
        <v>0</v>
      </c>
      <c r="T23" s="23">
        <v>0</v>
      </c>
      <c r="U23" s="23">
        <v>0</v>
      </c>
      <c r="V23" s="14">
        <f t="shared" si="1"/>
        <v>0</v>
      </c>
    </row>
    <row r="24" spans="1:22" x14ac:dyDescent="0.25">
      <c r="A24" s="5" t="s">
        <v>8</v>
      </c>
      <c r="B24" s="18">
        <v>82100</v>
      </c>
      <c r="C24" s="18">
        <v>138800</v>
      </c>
      <c r="D24" s="18">
        <v>74837.679999999993</v>
      </c>
      <c r="E24" s="18">
        <v>72100</v>
      </c>
      <c r="F24" s="18">
        <v>27328.68</v>
      </c>
      <c r="G24" s="24">
        <v>53717.32</v>
      </c>
      <c r="H24" s="24">
        <v>5473.04</v>
      </c>
      <c r="I24" s="24" t="s">
        <v>73</v>
      </c>
      <c r="J24" s="23">
        <v>0</v>
      </c>
      <c r="K24" s="23">
        <v>0</v>
      </c>
      <c r="L24" s="23">
        <v>0</v>
      </c>
      <c r="M24" s="23">
        <v>0</v>
      </c>
      <c r="N24" s="23">
        <v>0</v>
      </c>
      <c r="O24" s="23">
        <v>0</v>
      </c>
      <c r="P24" s="23">
        <v>0</v>
      </c>
      <c r="Q24" s="23">
        <v>0</v>
      </c>
      <c r="R24" s="23">
        <v>0</v>
      </c>
      <c r="S24" s="23">
        <v>0</v>
      </c>
      <c r="T24" s="23">
        <v>0</v>
      </c>
      <c r="U24" s="23">
        <v>0</v>
      </c>
      <c r="V24" s="14">
        <f t="shared" si="1"/>
        <v>0</v>
      </c>
    </row>
    <row r="25" spans="1:22" x14ac:dyDescent="0.25">
      <c r="A25" s="5" t="s">
        <v>91</v>
      </c>
      <c r="B25" s="18"/>
      <c r="C25" s="18"/>
      <c r="D25" s="18"/>
      <c r="E25" s="18"/>
      <c r="F25" s="18"/>
      <c r="G25" s="24" t="s">
        <v>73</v>
      </c>
      <c r="H25" s="24" t="s">
        <v>73</v>
      </c>
      <c r="I25" s="24">
        <v>3409.56</v>
      </c>
      <c r="J25" s="23">
        <v>0</v>
      </c>
      <c r="K25" s="23">
        <v>0</v>
      </c>
      <c r="L25" s="23">
        <v>0</v>
      </c>
      <c r="M25" s="23">
        <v>0</v>
      </c>
      <c r="N25" s="23">
        <v>0</v>
      </c>
      <c r="O25" s="23">
        <v>0</v>
      </c>
      <c r="P25" s="23">
        <v>0</v>
      </c>
      <c r="Q25" s="23">
        <v>0</v>
      </c>
      <c r="R25" s="23">
        <v>0</v>
      </c>
      <c r="S25" s="23">
        <v>0</v>
      </c>
      <c r="T25" s="23">
        <v>0</v>
      </c>
      <c r="U25" s="23">
        <v>0</v>
      </c>
      <c r="V25" s="14">
        <f t="shared" si="1"/>
        <v>0</v>
      </c>
    </row>
    <row r="26" spans="1:22" x14ac:dyDescent="0.25">
      <c r="A26" s="5" t="s">
        <v>7</v>
      </c>
      <c r="B26" s="18">
        <v>52600</v>
      </c>
      <c r="C26" s="18">
        <v>69621.03</v>
      </c>
      <c r="D26" s="18">
        <v>41468.94</v>
      </c>
      <c r="E26" s="18">
        <v>32500</v>
      </c>
      <c r="F26" s="18">
        <v>2000</v>
      </c>
      <c r="G26" s="24" t="s">
        <v>73</v>
      </c>
      <c r="H26" s="24" t="s">
        <v>73</v>
      </c>
      <c r="I26" s="24" t="s">
        <v>73</v>
      </c>
      <c r="J26" s="23">
        <v>0</v>
      </c>
      <c r="K26" s="23">
        <v>0</v>
      </c>
      <c r="L26" s="23">
        <v>0</v>
      </c>
      <c r="M26" s="23">
        <v>0</v>
      </c>
      <c r="N26" s="23">
        <v>0</v>
      </c>
      <c r="O26" s="23">
        <v>0</v>
      </c>
      <c r="P26" s="23">
        <v>0</v>
      </c>
      <c r="Q26" s="23">
        <v>0</v>
      </c>
      <c r="R26" s="23">
        <v>0</v>
      </c>
      <c r="S26" s="23">
        <v>0</v>
      </c>
      <c r="T26" s="23">
        <v>0</v>
      </c>
      <c r="U26" s="23">
        <v>0</v>
      </c>
      <c r="V26" s="14">
        <f t="shared" ref="V26" si="2">SUM(J26:U26)</f>
        <v>0</v>
      </c>
    </row>
    <row r="27" spans="1:22" x14ac:dyDescent="0.25">
      <c r="A27" s="5" t="s">
        <v>75</v>
      </c>
      <c r="B27" s="18"/>
      <c r="C27" s="18"/>
      <c r="D27" s="18"/>
      <c r="E27" s="18"/>
      <c r="F27" s="18"/>
      <c r="G27" s="24">
        <v>38527.339999999997</v>
      </c>
      <c r="H27" s="24">
        <v>71052.960000000006</v>
      </c>
      <c r="I27" s="24">
        <v>311084.25</v>
      </c>
      <c r="J27" s="23">
        <v>0</v>
      </c>
      <c r="K27" s="23">
        <v>0</v>
      </c>
      <c r="L27" s="23">
        <v>41749.01</v>
      </c>
      <c r="M27" s="23">
        <v>0</v>
      </c>
      <c r="N27" s="23">
        <v>0</v>
      </c>
      <c r="O27" s="23">
        <v>0</v>
      </c>
      <c r="P27" s="23">
        <v>0</v>
      </c>
      <c r="Q27" s="23">
        <v>0</v>
      </c>
      <c r="R27" s="23">
        <v>0</v>
      </c>
      <c r="S27" s="23">
        <v>0</v>
      </c>
      <c r="T27" s="23">
        <v>0</v>
      </c>
      <c r="U27" s="23">
        <v>0</v>
      </c>
      <c r="V27" s="14">
        <f t="shared" ref="V27" si="3">SUM(J27:U27)</f>
        <v>41749.01</v>
      </c>
    </row>
    <row r="28" spans="1:22" x14ac:dyDescent="0.25">
      <c r="A28" s="5" t="s">
        <v>5</v>
      </c>
      <c r="B28" s="18"/>
      <c r="C28" s="18">
        <v>8700</v>
      </c>
      <c r="D28" s="18">
        <v>5900</v>
      </c>
      <c r="E28" s="18">
        <v>13000</v>
      </c>
      <c r="F28" s="18">
        <v>5682.6</v>
      </c>
      <c r="G28" s="24" t="s">
        <v>73</v>
      </c>
      <c r="H28" s="24" t="s">
        <v>73</v>
      </c>
      <c r="I28" s="24" t="s">
        <v>73</v>
      </c>
      <c r="J28" s="23">
        <v>0</v>
      </c>
      <c r="K28" s="23">
        <v>0</v>
      </c>
      <c r="L28" s="23">
        <v>0</v>
      </c>
      <c r="M28" s="23">
        <v>0</v>
      </c>
      <c r="N28" s="23">
        <v>0</v>
      </c>
      <c r="O28" s="23">
        <v>0</v>
      </c>
      <c r="P28" s="23">
        <v>0</v>
      </c>
      <c r="Q28" s="23">
        <v>0</v>
      </c>
      <c r="R28" s="23">
        <v>0</v>
      </c>
      <c r="S28" s="23">
        <v>0</v>
      </c>
      <c r="T28" s="23">
        <v>0</v>
      </c>
      <c r="U28" s="23">
        <v>0</v>
      </c>
      <c r="V28" s="14">
        <f t="shared" si="1"/>
        <v>0</v>
      </c>
    </row>
    <row r="29" spans="1:22" x14ac:dyDescent="0.25">
      <c r="A29" s="5" t="s">
        <v>4</v>
      </c>
      <c r="B29" s="18">
        <v>6000</v>
      </c>
      <c r="C29" s="18">
        <v>1000</v>
      </c>
      <c r="D29" s="18">
        <v>17500</v>
      </c>
      <c r="E29" s="18">
        <v>31665.43</v>
      </c>
      <c r="F29" s="18">
        <v>24472.45</v>
      </c>
      <c r="G29" s="24">
        <v>30047.52</v>
      </c>
      <c r="H29" s="24">
        <v>102786.2</v>
      </c>
      <c r="I29" s="24">
        <v>94470.46</v>
      </c>
      <c r="J29" s="23">
        <v>0</v>
      </c>
      <c r="K29" s="23">
        <v>3000</v>
      </c>
      <c r="L29" s="23">
        <v>6146.5</v>
      </c>
      <c r="M29" s="23">
        <v>0</v>
      </c>
      <c r="N29" s="23">
        <v>0</v>
      </c>
      <c r="O29" s="23">
        <v>0</v>
      </c>
      <c r="P29" s="23">
        <v>0</v>
      </c>
      <c r="Q29" s="23">
        <v>0</v>
      </c>
      <c r="R29" s="23">
        <v>0</v>
      </c>
      <c r="S29" s="23">
        <v>0</v>
      </c>
      <c r="T29" s="23">
        <v>0</v>
      </c>
      <c r="U29" s="23">
        <v>0</v>
      </c>
      <c r="V29" s="14">
        <f t="shared" si="1"/>
        <v>9146.5</v>
      </c>
    </row>
    <row r="30" spans="1:22" x14ac:dyDescent="0.25">
      <c r="A30" s="5" t="s">
        <v>6</v>
      </c>
      <c r="B30" s="18">
        <v>23192.62</v>
      </c>
      <c r="C30" s="18">
        <v>5600</v>
      </c>
      <c r="D30" s="18">
        <v>11000</v>
      </c>
      <c r="E30" s="18">
        <v>16800</v>
      </c>
      <c r="F30" s="24" t="s">
        <v>73</v>
      </c>
      <c r="G30" s="24" t="s">
        <v>73</v>
      </c>
      <c r="H30" s="24" t="s">
        <v>73</v>
      </c>
      <c r="I30" s="24" t="s">
        <v>73</v>
      </c>
      <c r="J30" s="23">
        <v>0</v>
      </c>
      <c r="K30" s="23">
        <v>0</v>
      </c>
      <c r="L30" s="23">
        <v>0</v>
      </c>
      <c r="M30" s="23">
        <v>0</v>
      </c>
      <c r="N30" s="23">
        <v>0</v>
      </c>
      <c r="O30" s="23">
        <v>0</v>
      </c>
      <c r="P30" s="23">
        <v>0</v>
      </c>
      <c r="Q30" s="23">
        <v>0</v>
      </c>
      <c r="R30" s="23">
        <v>0</v>
      </c>
      <c r="S30" s="23">
        <v>0</v>
      </c>
      <c r="T30" s="23">
        <v>0</v>
      </c>
      <c r="U30" s="23">
        <v>0</v>
      </c>
      <c r="V30" s="14">
        <f t="shared" si="1"/>
        <v>0</v>
      </c>
    </row>
    <row r="31" spans="1:22" x14ac:dyDescent="0.25">
      <c r="A31" s="5" t="s">
        <v>80</v>
      </c>
      <c r="B31" s="18"/>
      <c r="C31" s="18"/>
      <c r="D31" s="18"/>
      <c r="E31" s="18"/>
      <c r="F31" s="24" t="s">
        <v>73</v>
      </c>
      <c r="G31" s="24">
        <v>57697.04</v>
      </c>
      <c r="H31" s="24">
        <v>51760.98</v>
      </c>
      <c r="I31" s="24">
        <v>573933.67000000004</v>
      </c>
      <c r="J31" s="23">
        <v>2273.04</v>
      </c>
      <c r="K31" s="23">
        <v>11000</v>
      </c>
      <c r="L31" s="23">
        <v>12371.44</v>
      </c>
      <c r="M31" s="23">
        <v>0</v>
      </c>
      <c r="N31" s="23">
        <v>0</v>
      </c>
      <c r="O31" s="23">
        <v>0</v>
      </c>
      <c r="P31" s="23">
        <v>0</v>
      </c>
      <c r="Q31" s="23">
        <v>0</v>
      </c>
      <c r="R31" s="23">
        <v>0</v>
      </c>
      <c r="S31" s="23">
        <v>0</v>
      </c>
      <c r="T31" s="23">
        <v>0</v>
      </c>
      <c r="U31" s="23">
        <v>0</v>
      </c>
      <c r="V31" s="14">
        <f t="shared" ref="V31" si="4">SUM(J31:U31)</f>
        <v>25644.480000000003</v>
      </c>
    </row>
    <row r="32" spans="1:22" x14ac:dyDescent="0.25">
      <c r="A32" s="5" t="s">
        <v>92</v>
      </c>
      <c r="B32" s="18"/>
      <c r="C32" s="18"/>
      <c r="D32" s="18"/>
      <c r="E32" s="24" t="s">
        <v>73</v>
      </c>
      <c r="F32" s="24" t="s">
        <v>73</v>
      </c>
      <c r="G32" s="24" t="s">
        <v>73</v>
      </c>
      <c r="H32" s="24" t="s">
        <v>73</v>
      </c>
      <c r="I32" s="24">
        <v>26000</v>
      </c>
      <c r="J32" s="23">
        <v>0</v>
      </c>
      <c r="K32" s="23">
        <v>0</v>
      </c>
      <c r="L32" s="23">
        <v>0</v>
      </c>
      <c r="M32" s="23">
        <v>0</v>
      </c>
      <c r="N32" s="23">
        <v>0</v>
      </c>
      <c r="O32" s="23">
        <v>0</v>
      </c>
      <c r="P32" s="23">
        <v>0</v>
      </c>
      <c r="Q32" s="23">
        <v>0</v>
      </c>
      <c r="R32" s="23">
        <v>0</v>
      </c>
      <c r="S32" s="23">
        <v>0</v>
      </c>
      <c r="T32" s="23">
        <v>0</v>
      </c>
      <c r="U32" s="23">
        <v>0</v>
      </c>
      <c r="V32" s="14">
        <f t="shared" si="1"/>
        <v>0</v>
      </c>
    </row>
    <row r="33" spans="1:22" x14ac:dyDescent="0.25">
      <c r="A33" s="5" t="s">
        <v>37</v>
      </c>
      <c r="B33" s="18">
        <v>10300</v>
      </c>
      <c r="C33" s="18">
        <v>4800</v>
      </c>
      <c r="D33" s="18">
        <v>1000</v>
      </c>
      <c r="E33" s="24" t="s">
        <v>73</v>
      </c>
      <c r="F33" s="24" t="s">
        <v>73</v>
      </c>
      <c r="G33" s="24" t="s">
        <v>73</v>
      </c>
      <c r="H33" s="24" t="s">
        <v>73</v>
      </c>
      <c r="I33" s="24" t="s">
        <v>73</v>
      </c>
      <c r="J33" s="23">
        <v>0</v>
      </c>
      <c r="K33" s="23">
        <v>0</v>
      </c>
      <c r="L33" s="23">
        <v>0</v>
      </c>
      <c r="M33" s="23">
        <v>0</v>
      </c>
      <c r="N33" s="23">
        <v>0</v>
      </c>
      <c r="O33" s="23">
        <v>0</v>
      </c>
      <c r="P33" s="23">
        <v>0</v>
      </c>
      <c r="Q33" s="23">
        <v>0</v>
      </c>
      <c r="R33" s="23">
        <v>0</v>
      </c>
      <c r="S33" s="23">
        <v>0</v>
      </c>
      <c r="T33" s="23">
        <v>0</v>
      </c>
      <c r="U33" s="23">
        <v>0</v>
      </c>
      <c r="V33" s="14">
        <f t="shared" si="1"/>
        <v>0</v>
      </c>
    </row>
    <row r="34" spans="1:22" x14ac:dyDescent="0.25">
      <c r="A34" s="5" t="s">
        <v>45</v>
      </c>
      <c r="B34" s="18">
        <v>3100</v>
      </c>
      <c r="C34" s="18"/>
      <c r="D34" s="23">
        <v>0</v>
      </c>
      <c r="E34" s="23">
        <v>1500</v>
      </c>
      <c r="F34" s="23">
        <v>14714.34</v>
      </c>
      <c r="G34" s="24">
        <v>1200</v>
      </c>
      <c r="H34" s="24">
        <v>9819.1200000000008</v>
      </c>
      <c r="I34" s="24" t="s">
        <v>73</v>
      </c>
      <c r="J34" s="23">
        <v>0</v>
      </c>
      <c r="K34" s="23">
        <v>0</v>
      </c>
      <c r="L34" s="23">
        <v>0</v>
      </c>
      <c r="M34" s="23">
        <v>0</v>
      </c>
      <c r="N34" s="23">
        <v>0</v>
      </c>
      <c r="O34" s="23">
        <v>0</v>
      </c>
      <c r="P34" s="23">
        <v>0</v>
      </c>
      <c r="Q34" s="23">
        <v>0</v>
      </c>
      <c r="R34" s="23">
        <v>0</v>
      </c>
      <c r="S34" s="23">
        <v>0</v>
      </c>
      <c r="T34" s="23">
        <v>0</v>
      </c>
      <c r="U34" s="23">
        <v>0</v>
      </c>
      <c r="V34" s="14">
        <f t="shared" si="1"/>
        <v>0</v>
      </c>
    </row>
    <row r="35" spans="1:22" x14ac:dyDescent="0.25">
      <c r="A35" s="5" t="s">
        <v>36</v>
      </c>
      <c r="B35" s="18"/>
      <c r="C35" s="18">
        <v>1000</v>
      </c>
      <c r="D35" s="18">
        <v>1000</v>
      </c>
      <c r="E35" s="24" t="s">
        <v>73</v>
      </c>
      <c r="F35" s="24">
        <v>1500</v>
      </c>
      <c r="G35" s="24" t="s">
        <v>73</v>
      </c>
      <c r="H35" s="24" t="s">
        <v>73</v>
      </c>
      <c r="I35" s="24" t="s">
        <v>73</v>
      </c>
      <c r="J35" s="23">
        <v>0</v>
      </c>
      <c r="K35" s="23">
        <v>0</v>
      </c>
      <c r="L35" s="23">
        <v>0</v>
      </c>
      <c r="M35" s="23">
        <v>0</v>
      </c>
      <c r="N35" s="23">
        <v>0</v>
      </c>
      <c r="O35" s="23">
        <v>0</v>
      </c>
      <c r="P35" s="23">
        <v>0</v>
      </c>
      <c r="Q35" s="23">
        <v>0</v>
      </c>
      <c r="R35" s="23">
        <v>0</v>
      </c>
      <c r="S35" s="23">
        <v>0</v>
      </c>
      <c r="T35" s="23">
        <v>0</v>
      </c>
      <c r="U35" s="23">
        <v>0</v>
      </c>
      <c r="V35" s="14">
        <f t="shared" si="1"/>
        <v>0</v>
      </c>
    </row>
    <row r="36" spans="1:22" x14ac:dyDescent="0.25">
      <c r="A36" s="5" t="s">
        <v>48</v>
      </c>
      <c r="B36" s="18"/>
      <c r="C36" s="18">
        <v>1000</v>
      </c>
      <c r="D36" s="18">
        <v>7800</v>
      </c>
      <c r="E36" s="24" t="s">
        <v>73</v>
      </c>
      <c r="F36" s="24" t="s">
        <v>73</v>
      </c>
      <c r="G36" s="24" t="s">
        <v>73</v>
      </c>
      <c r="H36" s="24" t="s">
        <v>73</v>
      </c>
      <c r="I36" s="24">
        <v>3000</v>
      </c>
      <c r="J36" s="23">
        <v>0</v>
      </c>
      <c r="K36" s="23">
        <v>0</v>
      </c>
      <c r="L36" s="23">
        <v>0</v>
      </c>
      <c r="M36" s="23">
        <v>0</v>
      </c>
      <c r="N36" s="23">
        <v>0</v>
      </c>
      <c r="O36" s="23">
        <v>0</v>
      </c>
      <c r="P36" s="23">
        <v>0</v>
      </c>
      <c r="Q36" s="23">
        <v>0</v>
      </c>
      <c r="R36" s="23">
        <v>0</v>
      </c>
      <c r="S36" s="23">
        <v>0</v>
      </c>
      <c r="T36" s="23">
        <v>0</v>
      </c>
      <c r="U36" s="23">
        <v>0</v>
      </c>
      <c r="V36" s="14">
        <f t="shared" si="1"/>
        <v>0</v>
      </c>
    </row>
    <row r="37" spans="1:22" x14ac:dyDescent="0.25">
      <c r="A37" s="5" t="s">
        <v>71</v>
      </c>
      <c r="B37" s="18"/>
      <c r="C37" s="18"/>
      <c r="D37" s="18"/>
      <c r="E37" s="18">
        <v>500</v>
      </c>
      <c r="F37" s="24" t="s">
        <v>73</v>
      </c>
      <c r="G37" s="24" t="s">
        <v>73</v>
      </c>
      <c r="H37" s="24" t="s">
        <v>73</v>
      </c>
      <c r="I37" s="24">
        <v>1136.52</v>
      </c>
      <c r="J37" s="23">
        <v>0</v>
      </c>
      <c r="K37" s="23">
        <v>0</v>
      </c>
      <c r="L37" s="23">
        <v>0</v>
      </c>
      <c r="M37" s="23">
        <v>0</v>
      </c>
      <c r="N37" s="23">
        <v>0</v>
      </c>
      <c r="O37" s="23">
        <v>0</v>
      </c>
      <c r="P37" s="23">
        <v>0</v>
      </c>
      <c r="Q37" s="23">
        <v>0</v>
      </c>
      <c r="R37" s="23">
        <v>0</v>
      </c>
      <c r="S37" s="23">
        <v>0</v>
      </c>
      <c r="T37" s="23">
        <v>0</v>
      </c>
      <c r="U37" s="23">
        <v>0</v>
      </c>
      <c r="V37" s="14">
        <f t="shared" si="1"/>
        <v>0</v>
      </c>
    </row>
    <row r="38" spans="1:22" x14ac:dyDescent="0.25">
      <c r="A38" s="5" t="s">
        <v>74</v>
      </c>
      <c r="B38" s="18"/>
      <c r="C38" s="18"/>
      <c r="D38" s="18"/>
      <c r="E38" s="18"/>
      <c r="F38" s="18">
        <v>1000</v>
      </c>
      <c r="G38" s="24" t="s">
        <v>73</v>
      </c>
      <c r="H38" s="24" t="s">
        <v>73</v>
      </c>
      <c r="I38" s="24" t="s">
        <v>73</v>
      </c>
      <c r="J38" s="23">
        <v>0</v>
      </c>
      <c r="K38" s="23">
        <v>0</v>
      </c>
      <c r="L38" s="23">
        <v>0</v>
      </c>
      <c r="M38" s="23">
        <v>0</v>
      </c>
      <c r="N38" s="23">
        <v>0</v>
      </c>
      <c r="O38" s="23">
        <v>0</v>
      </c>
      <c r="P38" s="23">
        <v>0</v>
      </c>
      <c r="Q38" s="23">
        <v>0</v>
      </c>
      <c r="R38" s="23">
        <v>0</v>
      </c>
      <c r="S38" s="23">
        <v>0</v>
      </c>
      <c r="T38" s="23">
        <v>0</v>
      </c>
      <c r="U38" s="23">
        <v>0</v>
      </c>
      <c r="V38" s="14">
        <f t="shared" si="1"/>
        <v>0</v>
      </c>
    </row>
    <row r="39" spans="1:22" x14ac:dyDescent="0.25">
      <c r="A39" s="5" t="s">
        <v>35</v>
      </c>
      <c r="B39" s="18">
        <v>38800</v>
      </c>
      <c r="C39" s="18">
        <v>39000</v>
      </c>
      <c r="D39" s="22">
        <v>40400</v>
      </c>
      <c r="E39" s="22">
        <v>61300</v>
      </c>
      <c r="F39" s="22">
        <v>108331.93</v>
      </c>
      <c r="G39" s="24">
        <v>115520.92</v>
      </c>
      <c r="H39" s="24">
        <v>66279.92</v>
      </c>
      <c r="I39" s="24">
        <v>63227.34</v>
      </c>
      <c r="J39" s="23">
        <v>0</v>
      </c>
      <c r="K39" s="23">
        <v>0</v>
      </c>
      <c r="L39" s="23">
        <v>24457.360000000001</v>
      </c>
      <c r="M39" s="23">
        <v>0</v>
      </c>
      <c r="N39" s="23">
        <v>0</v>
      </c>
      <c r="O39" s="23">
        <v>0</v>
      </c>
      <c r="P39" s="23">
        <v>0</v>
      </c>
      <c r="Q39" s="23">
        <v>0</v>
      </c>
      <c r="R39" s="23">
        <v>0</v>
      </c>
      <c r="S39" s="23">
        <v>0</v>
      </c>
      <c r="T39" s="23">
        <v>0</v>
      </c>
      <c r="U39" s="23">
        <v>0</v>
      </c>
      <c r="V39" s="14">
        <f t="shared" si="1"/>
        <v>24457.360000000001</v>
      </c>
    </row>
    <row r="40" spans="1:22" x14ac:dyDescent="0.25">
      <c r="A40" s="5" t="s">
        <v>34</v>
      </c>
      <c r="B40" s="18">
        <v>40800</v>
      </c>
      <c r="C40" s="18">
        <v>36000</v>
      </c>
      <c r="D40" s="18">
        <v>88200</v>
      </c>
      <c r="E40" s="18">
        <v>74700</v>
      </c>
      <c r="F40" s="18">
        <v>121395.58</v>
      </c>
      <c r="G40" s="24">
        <v>132907.26</v>
      </c>
      <c r="H40" s="24">
        <v>69091.12</v>
      </c>
      <c r="I40" s="24">
        <v>81587.759999999995</v>
      </c>
      <c r="J40" s="23">
        <v>0</v>
      </c>
      <c r="K40" s="23">
        <v>3409.56</v>
      </c>
      <c r="L40" s="23">
        <v>0</v>
      </c>
      <c r="M40" s="23">
        <v>0</v>
      </c>
      <c r="N40" s="23">
        <v>0</v>
      </c>
      <c r="O40" s="23">
        <v>0</v>
      </c>
      <c r="P40" s="23">
        <v>0</v>
      </c>
      <c r="Q40" s="23">
        <v>0</v>
      </c>
      <c r="R40" s="23">
        <v>0</v>
      </c>
      <c r="S40" s="23">
        <v>0</v>
      </c>
      <c r="T40" s="23">
        <v>0</v>
      </c>
      <c r="U40" s="23">
        <v>0</v>
      </c>
      <c r="V40" s="14">
        <f t="shared" si="1"/>
        <v>3409.56</v>
      </c>
    </row>
    <row r="41" spans="1:22" x14ac:dyDescent="0.25">
      <c r="A41" s="5" t="s">
        <v>44</v>
      </c>
      <c r="B41" s="18"/>
      <c r="C41" s="18"/>
      <c r="D41" s="18">
        <v>1000</v>
      </c>
      <c r="E41" s="24" t="s">
        <v>73</v>
      </c>
      <c r="F41" s="24">
        <v>1000</v>
      </c>
      <c r="G41" s="24">
        <v>2500</v>
      </c>
      <c r="H41" s="24" t="s">
        <v>73</v>
      </c>
      <c r="I41" s="24">
        <v>1136.52</v>
      </c>
      <c r="J41" s="23">
        <v>0</v>
      </c>
      <c r="K41" s="23">
        <v>0</v>
      </c>
      <c r="L41" s="23">
        <v>0</v>
      </c>
      <c r="M41" s="23">
        <v>0</v>
      </c>
      <c r="N41" s="23">
        <v>0</v>
      </c>
      <c r="O41" s="23">
        <v>0</v>
      </c>
      <c r="P41" s="23">
        <v>0</v>
      </c>
      <c r="Q41" s="23">
        <v>0</v>
      </c>
      <c r="R41" s="23">
        <v>0</v>
      </c>
      <c r="S41" s="23">
        <v>0</v>
      </c>
      <c r="T41" s="23">
        <v>0</v>
      </c>
      <c r="U41" s="23">
        <v>0</v>
      </c>
      <c r="V41" s="14">
        <f t="shared" si="1"/>
        <v>0</v>
      </c>
    </row>
    <row r="42" spans="1:22" x14ac:dyDescent="0.25">
      <c r="A42" s="5" t="s">
        <v>33</v>
      </c>
      <c r="B42" s="18">
        <v>9100</v>
      </c>
      <c r="C42" s="18">
        <v>15000</v>
      </c>
      <c r="D42" s="18">
        <v>2800</v>
      </c>
      <c r="E42" s="18">
        <v>14700</v>
      </c>
      <c r="F42" s="18">
        <v>1200</v>
      </c>
      <c r="G42" s="24">
        <v>1704.78</v>
      </c>
      <c r="H42" s="24">
        <v>5977.82</v>
      </c>
      <c r="I42" s="24">
        <v>1136.52</v>
      </c>
      <c r="J42" s="23">
        <v>0</v>
      </c>
      <c r="K42" s="23">
        <v>0</v>
      </c>
      <c r="L42" s="23">
        <v>0</v>
      </c>
      <c r="M42" s="23">
        <v>0</v>
      </c>
      <c r="N42" s="23">
        <v>0</v>
      </c>
      <c r="O42" s="23">
        <v>0</v>
      </c>
      <c r="P42" s="23">
        <v>0</v>
      </c>
      <c r="Q42" s="23">
        <v>0</v>
      </c>
      <c r="R42" s="23">
        <v>0</v>
      </c>
      <c r="S42" s="23">
        <v>0</v>
      </c>
      <c r="T42" s="23">
        <v>0</v>
      </c>
      <c r="U42" s="23">
        <v>0</v>
      </c>
      <c r="V42" s="14">
        <f t="shared" si="1"/>
        <v>0</v>
      </c>
    </row>
    <row r="43" spans="1:22" x14ac:dyDescent="0.25">
      <c r="A43" s="5" t="s">
        <v>50</v>
      </c>
      <c r="B43" s="18"/>
      <c r="C43" s="18"/>
      <c r="D43" s="18">
        <v>5000</v>
      </c>
      <c r="E43" s="18">
        <v>1400</v>
      </c>
      <c r="F43" s="18">
        <v>1500</v>
      </c>
      <c r="G43" s="24">
        <v>400</v>
      </c>
      <c r="H43" s="24">
        <v>3409.56</v>
      </c>
      <c r="I43" s="24">
        <v>3000</v>
      </c>
      <c r="J43" s="23">
        <v>1200</v>
      </c>
      <c r="K43" s="23">
        <v>0</v>
      </c>
      <c r="L43" s="23">
        <v>0</v>
      </c>
      <c r="M43" s="23">
        <v>0</v>
      </c>
      <c r="N43" s="23">
        <v>0</v>
      </c>
      <c r="O43" s="23">
        <v>0</v>
      </c>
      <c r="P43" s="23">
        <v>0</v>
      </c>
      <c r="Q43" s="23">
        <v>0</v>
      </c>
      <c r="R43" s="23">
        <v>0</v>
      </c>
      <c r="S43" s="23">
        <v>0</v>
      </c>
      <c r="T43" s="23">
        <v>0</v>
      </c>
      <c r="U43" s="23">
        <v>0</v>
      </c>
      <c r="V43" s="14">
        <f t="shared" si="1"/>
        <v>1200</v>
      </c>
    </row>
    <row r="44" spans="1:22" x14ac:dyDescent="0.25">
      <c r="A44" s="5" t="s">
        <v>32</v>
      </c>
      <c r="B44" s="18">
        <v>32100</v>
      </c>
      <c r="C44" s="18">
        <v>16200</v>
      </c>
      <c r="D44" s="18">
        <v>7400</v>
      </c>
      <c r="E44" s="18">
        <v>20600</v>
      </c>
      <c r="F44" s="18">
        <v>24536.52</v>
      </c>
      <c r="G44" s="24">
        <v>9882.6</v>
      </c>
      <c r="H44" s="24">
        <v>1136.52</v>
      </c>
      <c r="I44" s="24">
        <v>17138.240000000002</v>
      </c>
      <c r="J44" s="23">
        <v>0</v>
      </c>
      <c r="K44" s="23">
        <v>0</v>
      </c>
      <c r="L44" s="23">
        <v>0</v>
      </c>
      <c r="M44" s="23">
        <v>0</v>
      </c>
      <c r="N44" s="23">
        <v>0</v>
      </c>
      <c r="O44" s="23">
        <v>0</v>
      </c>
      <c r="P44" s="23">
        <v>0</v>
      </c>
      <c r="Q44" s="23">
        <v>0</v>
      </c>
      <c r="R44" s="23">
        <v>0</v>
      </c>
      <c r="S44" s="23">
        <v>0</v>
      </c>
      <c r="T44" s="23">
        <v>0</v>
      </c>
      <c r="U44" s="23">
        <v>0</v>
      </c>
      <c r="V44" s="14">
        <f t="shared" si="1"/>
        <v>0</v>
      </c>
    </row>
    <row r="45" spans="1:22" x14ac:dyDescent="0.25">
      <c r="A45" s="5" t="s">
        <v>31</v>
      </c>
      <c r="B45" s="18">
        <v>19700</v>
      </c>
      <c r="C45" s="18">
        <v>25300</v>
      </c>
      <c r="D45" s="18">
        <v>6000</v>
      </c>
      <c r="E45" s="18">
        <v>63400</v>
      </c>
      <c r="F45" s="18">
        <v>66668.639999999999</v>
      </c>
      <c r="G45" s="24">
        <v>45460.800000000003</v>
      </c>
      <c r="H45" s="24" t="s">
        <v>73</v>
      </c>
      <c r="I45" s="24">
        <v>10500</v>
      </c>
      <c r="J45" s="23">
        <v>0</v>
      </c>
      <c r="K45" s="23">
        <v>0</v>
      </c>
      <c r="L45" s="23">
        <v>0</v>
      </c>
      <c r="M45" s="23">
        <v>0</v>
      </c>
      <c r="N45" s="23">
        <v>0</v>
      </c>
      <c r="O45" s="23">
        <v>0</v>
      </c>
      <c r="P45" s="23">
        <v>0</v>
      </c>
      <c r="Q45" s="23">
        <v>0</v>
      </c>
      <c r="R45" s="23">
        <v>0</v>
      </c>
      <c r="S45" s="23">
        <v>0</v>
      </c>
      <c r="T45" s="23">
        <v>0</v>
      </c>
      <c r="U45" s="23">
        <v>0</v>
      </c>
      <c r="V45" s="14">
        <f t="shared" si="1"/>
        <v>0</v>
      </c>
    </row>
    <row r="46" spans="1:22" x14ac:dyDescent="0.25">
      <c r="A46" s="5" t="s">
        <v>89</v>
      </c>
      <c r="B46" s="18"/>
      <c r="C46" s="18"/>
      <c r="D46" s="18"/>
      <c r="E46" s="18"/>
      <c r="F46" s="18"/>
      <c r="G46" s="24"/>
      <c r="H46" s="24" t="s">
        <v>73</v>
      </c>
      <c r="I46" s="24">
        <v>17319.12</v>
      </c>
      <c r="J46" s="23">
        <v>0</v>
      </c>
      <c r="K46" s="23">
        <v>0</v>
      </c>
      <c r="L46" s="23">
        <v>2000</v>
      </c>
      <c r="M46" s="23">
        <v>0</v>
      </c>
      <c r="N46" s="23">
        <v>0</v>
      </c>
      <c r="O46" s="23">
        <v>0</v>
      </c>
      <c r="P46" s="23">
        <v>0</v>
      </c>
      <c r="Q46" s="23">
        <v>0</v>
      </c>
      <c r="R46" s="23">
        <v>0</v>
      </c>
      <c r="S46" s="23">
        <v>0</v>
      </c>
      <c r="T46" s="23">
        <v>0</v>
      </c>
      <c r="U46" s="23">
        <v>0</v>
      </c>
      <c r="V46" s="14">
        <f t="shared" ref="V46" si="5">SUM(J46:U46)</f>
        <v>2000</v>
      </c>
    </row>
    <row r="47" spans="1:22" x14ac:dyDescent="0.25">
      <c r="A47" s="5" t="s">
        <v>29</v>
      </c>
      <c r="B47" s="18">
        <v>3700</v>
      </c>
      <c r="C47" s="18">
        <v>40400</v>
      </c>
      <c r="D47" s="18">
        <v>26000</v>
      </c>
      <c r="E47" s="18">
        <v>37500</v>
      </c>
      <c r="F47" s="18">
        <v>117433.84</v>
      </c>
      <c r="G47" s="24">
        <v>57805.16</v>
      </c>
      <c r="H47" s="24">
        <v>4273.04</v>
      </c>
      <c r="I47" s="24">
        <v>15911.28</v>
      </c>
      <c r="J47" s="23">
        <v>1136.52</v>
      </c>
      <c r="K47" s="23">
        <v>0</v>
      </c>
      <c r="L47" s="23">
        <v>5682.6</v>
      </c>
      <c r="M47" s="23">
        <v>0</v>
      </c>
      <c r="N47" s="23">
        <v>0</v>
      </c>
      <c r="O47" s="23">
        <v>0</v>
      </c>
      <c r="P47" s="23">
        <v>0</v>
      </c>
      <c r="Q47" s="23">
        <v>0</v>
      </c>
      <c r="R47" s="23">
        <v>0</v>
      </c>
      <c r="S47" s="23">
        <v>0</v>
      </c>
      <c r="T47" s="23">
        <v>0</v>
      </c>
      <c r="U47" s="23">
        <v>0</v>
      </c>
      <c r="V47" s="14">
        <f t="shared" si="1"/>
        <v>6819.1200000000008</v>
      </c>
    </row>
    <row r="48" spans="1:22" x14ac:dyDescent="0.25">
      <c r="A48" s="5" t="s">
        <v>76</v>
      </c>
      <c r="B48" s="18"/>
      <c r="C48" s="18"/>
      <c r="D48" s="18"/>
      <c r="E48" s="18"/>
      <c r="F48" s="18"/>
      <c r="G48" s="24">
        <v>70783.17</v>
      </c>
      <c r="H48" s="24">
        <v>69384.320000000007</v>
      </c>
      <c r="I48" s="24">
        <v>17365.2</v>
      </c>
      <c r="J48" s="23">
        <v>0</v>
      </c>
      <c r="K48" s="23">
        <v>1136.52</v>
      </c>
      <c r="L48" s="23">
        <v>10228.68</v>
      </c>
      <c r="M48" s="23">
        <v>0</v>
      </c>
      <c r="N48" s="23">
        <v>0</v>
      </c>
      <c r="O48" s="23">
        <v>0</v>
      </c>
      <c r="P48" s="23">
        <v>0</v>
      </c>
      <c r="Q48" s="23">
        <v>0</v>
      </c>
      <c r="R48" s="23">
        <v>0</v>
      </c>
      <c r="S48" s="23">
        <v>0</v>
      </c>
      <c r="T48" s="23">
        <v>0</v>
      </c>
      <c r="U48" s="23">
        <v>0</v>
      </c>
      <c r="V48" s="14">
        <f t="shared" ref="V48:V49" si="6">SUM(J48:U48)</f>
        <v>11365.2</v>
      </c>
    </row>
    <row r="49" spans="1:22" x14ac:dyDescent="0.25">
      <c r="A49" s="5" t="s">
        <v>77</v>
      </c>
      <c r="B49" s="18">
        <v>17800</v>
      </c>
      <c r="C49" s="18">
        <v>11400</v>
      </c>
      <c r="D49" s="22">
        <v>26400</v>
      </c>
      <c r="E49" s="22">
        <v>15000</v>
      </c>
      <c r="F49" s="22">
        <v>6273.04</v>
      </c>
      <c r="G49" s="24">
        <v>97959.08</v>
      </c>
      <c r="H49" s="24">
        <v>17047.8</v>
      </c>
      <c r="I49" s="24">
        <v>8000</v>
      </c>
      <c r="J49" s="23">
        <v>0</v>
      </c>
      <c r="K49" s="23">
        <v>0</v>
      </c>
      <c r="L49" s="23">
        <v>0</v>
      </c>
      <c r="M49" s="23">
        <v>0</v>
      </c>
      <c r="N49" s="23">
        <v>0</v>
      </c>
      <c r="O49" s="23">
        <v>0</v>
      </c>
      <c r="P49" s="23">
        <v>0</v>
      </c>
      <c r="Q49" s="23">
        <v>0</v>
      </c>
      <c r="R49" s="23">
        <v>0</v>
      </c>
      <c r="S49" s="23">
        <v>0</v>
      </c>
      <c r="T49" s="23">
        <v>0</v>
      </c>
      <c r="U49" s="23">
        <v>0</v>
      </c>
      <c r="V49" s="14">
        <f t="shared" si="6"/>
        <v>0</v>
      </c>
    </row>
    <row r="50" spans="1:22" x14ac:dyDescent="0.25">
      <c r="A50" s="5" t="s">
        <v>78</v>
      </c>
      <c r="B50" s="18"/>
      <c r="C50" s="18"/>
      <c r="D50" s="22"/>
      <c r="E50" s="22"/>
      <c r="F50" s="22"/>
      <c r="G50" s="24">
        <v>63866.92</v>
      </c>
      <c r="H50" s="24" t="s">
        <v>73</v>
      </c>
      <c r="I50" s="24" t="s">
        <v>73</v>
      </c>
      <c r="J50" s="23">
        <v>0</v>
      </c>
      <c r="K50" s="23">
        <v>0</v>
      </c>
      <c r="L50" s="23">
        <v>0</v>
      </c>
      <c r="M50" s="23">
        <v>0</v>
      </c>
      <c r="N50" s="23">
        <v>0</v>
      </c>
      <c r="O50" s="23">
        <v>0</v>
      </c>
      <c r="P50" s="23">
        <v>0</v>
      </c>
      <c r="Q50" s="23">
        <v>0</v>
      </c>
      <c r="R50" s="23">
        <v>0</v>
      </c>
      <c r="S50" s="23">
        <v>0</v>
      </c>
      <c r="T50" s="23">
        <v>0</v>
      </c>
      <c r="U50" s="23">
        <v>0</v>
      </c>
      <c r="V50" s="14">
        <f t="shared" si="1"/>
        <v>0</v>
      </c>
    </row>
    <row r="51" spans="1:22" x14ac:dyDescent="0.25">
      <c r="A51" s="5" t="s">
        <v>28</v>
      </c>
      <c r="B51" s="18"/>
      <c r="C51" s="18">
        <v>34000</v>
      </c>
      <c r="D51" s="18">
        <v>800</v>
      </c>
      <c r="E51" s="18">
        <v>5000</v>
      </c>
      <c r="F51" s="18">
        <v>6000</v>
      </c>
      <c r="G51" s="24">
        <v>14023.9</v>
      </c>
      <c r="H51" s="24">
        <v>58638.239999999998</v>
      </c>
      <c r="I51" s="24" t="s">
        <v>73</v>
      </c>
      <c r="J51" s="23">
        <v>0</v>
      </c>
      <c r="K51" s="23">
        <v>0</v>
      </c>
      <c r="L51" s="23">
        <v>0</v>
      </c>
      <c r="M51" s="23">
        <v>0</v>
      </c>
      <c r="N51" s="23">
        <v>0</v>
      </c>
      <c r="O51" s="23">
        <v>0</v>
      </c>
      <c r="P51" s="23">
        <v>0</v>
      </c>
      <c r="Q51" s="23">
        <v>0</v>
      </c>
      <c r="R51" s="23">
        <v>0</v>
      </c>
      <c r="S51" s="23">
        <v>0</v>
      </c>
      <c r="T51" s="23">
        <v>0</v>
      </c>
      <c r="U51" s="23">
        <v>0</v>
      </c>
      <c r="V51" s="14">
        <f t="shared" si="1"/>
        <v>0</v>
      </c>
    </row>
    <row r="52" spans="1:22" x14ac:dyDescent="0.25">
      <c r="A52" s="5" t="s">
        <v>47</v>
      </c>
      <c r="B52" s="18">
        <v>4000</v>
      </c>
      <c r="C52" s="18"/>
      <c r="D52" s="24">
        <v>0</v>
      </c>
      <c r="E52" s="24">
        <v>6000</v>
      </c>
      <c r="F52" s="24" t="s">
        <v>73</v>
      </c>
      <c r="G52" s="24" t="s">
        <v>73</v>
      </c>
      <c r="H52" s="24" t="s">
        <v>73</v>
      </c>
      <c r="I52" s="24" t="s">
        <v>73</v>
      </c>
      <c r="J52" s="23">
        <v>1136.52</v>
      </c>
      <c r="K52" s="23">
        <v>0</v>
      </c>
      <c r="L52" s="23">
        <v>0</v>
      </c>
      <c r="M52" s="23">
        <v>0</v>
      </c>
      <c r="N52" s="23">
        <v>0</v>
      </c>
      <c r="O52" s="23">
        <v>0</v>
      </c>
      <c r="P52" s="23">
        <v>0</v>
      </c>
      <c r="Q52" s="23">
        <v>0</v>
      </c>
      <c r="R52" s="23">
        <v>0</v>
      </c>
      <c r="S52" s="23">
        <v>0</v>
      </c>
      <c r="T52" s="23">
        <v>0</v>
      </c>
      <c r="U52" s="23">
        <v>0</v>
      </c>
      <c r="V52" s="14">
        <f t="shared" si="1"/>
        <v>1136.52</v>
      </c>
    </row>
    <row r="53" spans="1:22" x14ac:dyDescent="0.25">
      <c r="A53" s="5" t="s">
        <v>27</v>
      </c>
      <c r="B53" s="18">
        <v>27900</v>
      </c>
      <c r="C53" s="18">
        <v>36800</v>
      </c>
      <c r="D53" s="18">
        <v>53500</v>
      </c>
      <c r="E53" s="18">
        <v>51400</v>
      </c>
      <c r="F53" s="18">
        <v>267954.90000000002</v>
      </c>
      <c r="G53" s="24">
        <v>214428.48</v>
      </c>
      <c r="H53" s="24">
        <v>192242.44</v>
      </c>
      <c r="I53" s="24">
        <v>173605.76000000001</v>
      </c>
      <c r="J53" s="23">
        <v>1704.78</v>
      </c>
      <c r="K53" s="23">
        <v>10228.68</v>
      </c>
      <c r="L53" s="23">
        <v>0</v>
      </c>
      <c r="M53" s="23">
        <v>0</v>
      </c>
      <c r="N53" s="23">
        <v>0</v>
      </c>
      <c r="O53" s="23">
        <v>0</v>
      </c>
      <c r="P53" s="23">
        <v>0</v>
      </c>
      <c r="Q53" s="23">
        <v>0</v>
      </c>
      <c r="R53" s="23">
        <v>0</v>
      </c>
      <c r="S53" s="23">
        <v>0</v>
      </c>
      <c r="T53" s="23">
        <v>0</v>
      </c>
      <c r="U53" s="23">
        <v>0</v>
      </c>
      <c r="V53" s="14">
        <f t="shared" si="1"/>
        <v>11933.460000000001</v>
      </c>
    </row>
    <row r="54" spans="1:22" x14ac:dyDescent="0.25">
      <c r="A54" s="5" t="s">
        <v>51</v>
      </c>
      <c r="B54" s="18"/>
      <c r="C54" s="18"/>
      <c r="D54" s="23">
        <v>0</v>
      </c>
      <c r="E54" s="23">
        <v>3900</v>
      </c>
      <c r="F54" s="23">
        <v>29638.240000000002</v>
      </c>
      <c r="G54" s="24"/>
      <c r="H54" s="24" t="s">
        <v>73</v>
      </c>
      <c r="I54" s="24">
        <v>4546.08</v>
      </c>
      <c r="J54" s="23">
        <v>0</v>
      </c>
      <c r="K54" s="23">
        <v>0</v>
      </c>
      <c r="L54" s="23">
        <v>0</v>
      </c>
      <c r="M54" s="23">
        <v>0</v>
      </c>
      <c r="N54" s="23">
        <v>0</v>
      </c>
      <c r="O54" s="23">
        <v>0</v>
      </c>
      <c r="P54" s="23">
        <v>0</v>
      </c>
      <c r="Q54" s="23">
        <v>0</v>
      </c>
      <c r="R54" s="23">
        <v>0</v>
      </c>
      <c r="S54" s="23">
        <v>0</v>
      </c>
      <c r="T54" s="23">
        <v>0</v>
      </c>
      <c r="U54" s="23">
        <v>0</v>
      </c>
      <c r="V54" s="14">
        <f t="shared" si="1"/>
        <v>0</v>
      </c>
    </row>
    <row r="55" spans="1:22" x14ac:dyDescent="0.25">
      <c r="A55" s="5" t="s">
        <v>30</v>
      </c>
      <c r="B55" s="18"/>
      <c r="C55" s="18">
        <v>4000</v>
      </c>
      <c r="D55" s="24">
        <v>0</v>
      </c>
      <c r="E55" s="24">
        <v>1800</v>
      </c>
      <c r="F55" s="24">
        <v>4000</v>
      </c>
      <c r="G55" s="24" t="s">
        <v>73</v>
      </c>
      <c r="H55" s="24" t="s">
        <v>73</v>
      </c>
      <c r="I55" s="24" t="s">
        <v>73</v>
      </c>
      <c r="J55" s="23">
        <v>0</v>
      </c>
      <c r="K55" s="23">
        <v>0</v>
      </c>
      <c r="L55" s="23">
        <v>0</v>
      </c>
      <c r="M55" s="23">
        <v>0</v>
      </c>
      <c r="N55" s="23">
        <v>0</v>
      </c>
      <c r="O55" s="23">
        <v>0</v>
      </c>
      <c r="P55" s="23">
        <v>0</v>
      </c>
      <c r="Q55" s="23">
        <v>0</v>
      </c>
      <c r="R55" s="23">
        <v>0</v>
      </c>
      <c r="S55" s="23">
        <v>0</v>
      </c>
      <c r="T55" s="23">
        <v>0</v>
      </c>
      <c r="U55" s="23">
        <v>0</v>
      </c>
      <c r="V55" s="14">
        <f t="shared" si="1"/>
        <v>0</v>
      </c>
    </row>
    <row r="56" spans="1:22" x14ac:dyDescent="0.25">
      <c r="A56" s="5" t="s">
        <v>79</v>
      </c>
      <c r="B56" s="18">
        <v>54800</v>
      </c>
      <c r="C56" s="18">
        <v>37300</v>
      </c>
      <c r="D56" s="22">
        <v>31500</v>
      </c>
      <c r="E56" s="22">
        <v>30500</v>
      </c>
      <c r="F56" s="22">
        <v>13977.82</v>
      </c>
      <c r="G56" s="24">
        <v>12582.6</v>
      </c>
      <c r="H56" s="24">
        <v>20047.8</v>
      </c>
      <c r="I56" s="24">
        <v>11955.64</v>
      </c>
      <c r="J56" s="23">
        <v>0</v>
      </c>
      <c r="K56" s="23">
        <v>0</v>
      </c>
      <c r="L56" s="23">
        <v>0</v>
      </c>
      <c r="M56" s="23">
        <v>0</v>
      </c>
      <c r="N56" s="23">
        <v>0</v>
      </c>
      <c r="O56" s="23">
        <v>0</v>
      </c>
      <c r="P56" s="23">
        <v>0</v>
      </c>
      <c r="Q56" s="23">
        <v>0</v>
      </c>
      <c r="R56" s="23">
        <v>0</v>
      </c>
      <c r="S56" s="23">
        <v>0</v>
      </c>
      <c r="T56" s="23">
        <v>0</v>
      </c>
      <c r="U56" s="23">
        <v>0</v>
      </c>
      <c r="V56" s="14">
        <f>SUM(J56:U56)</f>
        <v>0</v>
      </c>
    </row>
    <row r="57" spans="1:22" x14ac:dyDescent="0.25">
      <c r="A57" s="5" t="s">
        <v>68</v>
      </c>
      <c r="B57" s="18"/>
      <c r="C57" s="18"/>
      <c r="D57" s="22">
        <v>39700</v>
      </c>
      <c r="E57" s="22">
        <v>171700</v>
      </c>
      <c r="F57" s="22">
        <v>15804.78</v>
      </c>
      <c r="G57" s="24">
        <v>13319.12</v>
      </c>
      <c r="H57" s="24">
        <v>19239.77</v>
      </c>
      <c r="I57" s="24">
        <v>53298.47</v>
      </c>
      <c r="J57" s="23">
        <v>0</v>
      </c>
      <c r="K57" s="23">
        <v>0</v>
      </c>
      <c r="L57" s="23">
        <v>0</v>
      </c>
      <c r="M57" s="23">
        <v>0</v>
      </c>
      <c r="N57" s="23">
        <v>0</v>
      </c>
      <c r="O57" s="23">
        <v>0</v>
      </c>
      <c r="P57" s="23">
        <v>0</v>
      </c>
      <c r="Q57" s="23">
        <v>0</v>
      </c>
      <c r="R57" s="23">
        <v>0</v>
      </c>
      <c r="S57" s="23">
        <v>0</v>
      </c>
      <c r="T57" s="23">
        <v>0</v>
      </c>
      <c r="U57" s="23">
        <v>0</v>
      </c>
      <c r="V57" s="14">
        <f t="shared" si="1"/>
        <v>0</v>
      </c>
    </row>
    <row r="58" spans="1:22" x14ac:dyDescent="0.25">
      <c r="A58" s="5" t="s">
        <v>26</v>
      </c>
      <c r="B58" s="18">
        <v>800</v>
      </c>
      <c r="C58" s="18">
        <v>400</v>
      </c>
      <c r="D58" s="24">
        <v>0</v>
      </c>
      <c r="E58" s="24" t="s">
        <v>73</v>
      </c>
      <c r="F58" s="24">
        <v>4000</v>
      </c>
      <c r="G58" s="24" t="s">
        <v>73</v>
      </c>
      <c r="H58" s="24" t="s">
        <v>73</v>
      </c>
      <c r="I58" s="24" t="s">
        <v>73</v>
      </c>
      <c r="J58" s="23">
        <v>0</v>
      </c>
      <c r="K58" s="23">
        <v>0</v>
      </c>
      <c r="L58" s="23">
        <v>0</v>
      </c>
      <c r="M58" s="23">
        <v>0</v>
      </c>
      <c r="N58" s="23">
        <v>0</v>
      </c>
      <c r="O58" s="23">
        <v>0</v>
      </c>
      <c r="P58" s="23">
        <v>0</v>
      </c>
      <c r="Q58" s="23">
        <v>0</v>
      </c>
      <c r="R58" s="23">
        <v>0</v>
      </c>
      <c r="S58" s="23">
        <v>0</v>
      </c>
      <c r="T58" s="23">
        <v>0</v>
      </c>
      <c r="U58" s="23">
        <v>0</v>
      </c>
      <c r="V58" s="14">
        <f t="shared" si="1"/>
        <v>0</v>
      </c>
    </row>
    <row r="59" spans="1:22" x14ac:dyDescent="0.25">
      <c r="A59" s="5" t="s">
        <v>39</v>
      </c>
      <c r="B59" s="18">
        <v>5400</v>
      </c>
      <c r="C59" s="18">
        <v>1500</v>
      </c>
      <c r="D59" s="23">
        <v>0</v>
      </c>
      <c r="E59" s="23" t="s">
        <v>73</v>
      </c>
      <c r="F59" s="23" t="s">
        <v>73</v>
      </c>
      <c r="G59" s="24">
        <v>1136.52</v>
      </c>
      <c r="H59" s="24" t="s">
        <v>73</v>
      </c>
      <c r="I59" s="24" t="s">
        <v>73</v>
      </c>
      <c r="J59" s="23">
        <v>0</v>
      </c>
      <c r="K59" s="23">
        <v>0</v>
      </c>
      <c r="L59" s="23">
        <v>0</v>
      </c>
      <c r="M59" s="23">
        <v>0</v>
      </c>
      <c r="N59" s="23">
        <v>0</v>
      </c>
      <c r="O59" s="23">
        <v>0</v>
      </c>
      <c r="P59" s="23">
        <v>0</v>
      </c>
      <c r="Q59" s="23">
        <v>0</v>
      </c>
      <c r="R59" s="23">
        <v>0</v>
      </c>
      <c r="S59" s="23">
        <v>0</v>
      </c>
      <c r="T59" s="23">
        <v>0</v>
      </c>
      <c r="U59" s="23">
        <v>0</v>
      </c>
      <c r="V59" s="14">
        <f t="shared" si="1"/>
        <v>0</v>
      </c>
    </row>
    <row r="60" spans="1:22" x14ac:dyDescent="0.25">
      <c r="A60" s="5" t="s">
        <v>86</v>
      </c>
      <c r="B60" s="18">
        <v>0</v>
      </c>
      <c r="C60" s="18">
        <v>0</v>
      </c>
      <c r="D60" s="23">
        <v>0</v>
      </c>
      <c r="E60" s="23" t="s">
        <v>73</v>
      </c>
      <c r="F60" s="23" t="s">
        <v>73</v>
      </c>
      <c r="G60" s="24">
        <v>0</v>
      </c>
      <c r="H60" s="24">
        <v>5000</v>
      </c>
      <c r="I60" s="24" t="s">
        <v>73</v>
      </c>
      <c r="J60" s="23">
        <v>0</v>
      </c>
      <c r="K60" s="23">
        <v>0</v>
      </c>
      <c r="L60" s="23">
        <v>0</v>
      </c>
      <c r="M60" s="23">
        <v>0</v>
      </c>
      <c r="N60" s="23">
        <v>0</v>
      </c>
      <c r="O60" s="23">
        <v>0</v>
      </c>
      <c r="P60" s="23">
        <v>0</v>
      </c>
      <c r="Q60" s="23">
        <v>0</v>
      </c>
      <c r="R60" s="23">
        <v>0</v>
      </c>
      <c r="S60" s="23">
        <v>0</v>
      </c>
      <c r="T60" s="23">
        <v>0</v>
      </c>
      <c r="U60" s="23">
        <v>0</v>
      </c>
      <c r="V60" s="14">
        <f t="shared" ref="V60" si="7">SUM(J60:U60)</f>
        <v>0</v>
      </c>
    </row>
    <row r="61" spans="1:22" x14ac:dyDescent="0.25">
      <c r="A61" s="5" t="s">
        <v>25</v>
      </c>
      <c r="B61" s="18">
        <v>28100</v>
      </c>
      <c r="C61" s="18">
        <v>8800</v>
      </c>
      <c r="D61" s="18">
        <v>15700</v>
      </c>
      <c r="E61" s="18">
        <v>3800</v>
      </c>
      <c r="F61" s="24" t="s">
        <v>73</v>
      </c>
      <c r="G61" s="24" t="s">
        <v>73</v>
      </c>
      <c r="H61" s="24" t="s">
        <v>73</v>
      </c>
      <c r="I61" s="24" t="s">
        <v>73</v>
      </c>
      <c r="J61" s="23">
        <v>0</v>
      </c>
      <c r="K61" s="23">
        <v>0</v>
      </c>
      <c r="L61" s="23">
        <v>0</v>
      </c>
      <c r="M61" s="23">
        <v>0</v>
      </c>
      <c r="N61" s="23">
        <v>0</v>
      </c>
      <c r="O61" s="23">
        <v>0</v>
      </c>
      <c r="P61" s="23">
        <v>0</v>
      </c>
      <c r="Q61" s="23">
        <v>0</v>
      </c>
      <c r="R61" s="23">
        <v>0</v>
      </c>
      <c r="S61" s="23">
        <v>0</v>
      </c>
      <c r="T61" s="23">
        <v>0</v>
      </c>
      <c r="U61" s="23">
        <v>0</v>
      </c>
      <c r="V61" s="14">
        <f t="shared" si="1"/>
        <v>0</v>
      </c>
    </row>
    <row r="62" spans="1:22" x14ac:dyDescent="0.25">
      <c r="A62" s="5" t="s">
        <v>46</v>
      </c>
      <c r="B62" s="18">
        <v>2100</v>
      </c>
      <c r="C62" s="18"/>
      <c r="D62" s="24">
        <v>0</v>
      </c>
      <c r="E62" s="24" t="s">
        <v>73</v>
      </c>
      <c r="F62" s="24" t="s">
        <v>73</v>
      </c>
      <c r="G62" s="24" t="s">
        <v>73</v>
      </c>
      <c r="H62" s="24" t="s">
        <v>73</v>
      </c>
      <c r="I62" s="24" t="s">
        <v>73</v>
      </c>
      <c r="J62" s="23">
        <v>0</v>
      </c>
      <c r="K62" s="23">
        <v>0</v>
      </c>
      <c r="L62" s="23">
        <v>0</v>
      </c>
      <c r="M62" s="23">
        <v>0</v>
      </c>
      <c r="N62" s="23">
        <v>0</v>
      </c>
      <c r="O62" s="23">
        <v>0</v>
      </c>
      <c r="P62" s="23">
        <v>0</v>
      </c>
      <c r="Q62" s="23">
        <v>0</v>
      </c>
      <c r="R62" s="23">
        <v>0</v>
      </c>
      <c r="S62" s="23">
        <v>0</v>
      </c>
      <c r="T62" s="23">
        <v>0</v>
      </c>
      <c r="U62" s="23">
        <v>0</v>
      </c>
      <c r="V62" s="14">
        <f t="shared" si="1"/>
        <v>0</v>
      </c>
    </row>
    <row r="63" spans="1:22" x14ac:dyDescent="0.25">
      <c r="A63" s="5" t="s">
        <v>41</v>
      </c>
      <c r="B63" s="18">
        <v>7100</v>
      </c>
      <c r="C63" s="18"/>
      <c r="D63" s="18">
        <v>5400</v>
      </c>
      <c r="E63" s="18">
        <v>3600</v>
      </c>
      <c r="F63" s="18">
        <v>7903.25</v>
      </c>
      <c r="G63" s="24" t="s">
        <v>73</v>
      </c>
      <c r="H63" s="24" t="s">
        <v>73</v>
      </c>
      <c r="I63" s="24" t="s">
        <v>73</v>
      </c>
      <c r="J63" s="23">
        <v>0</v>
      </c>
      <c r="K63" s="23">
        <v>0</v>
      </c>
      <c r="L63" s="23">
        <v>0</v>
      </c>
      <c r="M63" s="23">
        <v>0</v>
      </c>
      <c r="N63" s="23">
        <v>0</v>
      </c>
      <c r="O63" s="23">
        <v>0</v>
      </c>
      <c r="P63" s="23">
        <v>0</v>
      </c>
      <c r="Q63" s="23">
        <v>0</v>
      </c>
      <c r="R63" s="23">
        <v>0</v>
      </c>
      <c r="S63" s="23">
        <v>0</v>
      </c>
      <c r="T63" s="23">
        <v>0</v>
      </c>
      <c r="U63" s="23">
        <v>0</v>
      </c>
      <c r="V63" s="14">
        <f t="shared" si="1"/>
        <v>0</v>
      </c>
    </row>
    <row r="64" spans="1:22" x14ac:dyDescent="0.25">
      <c r="A64" s="5" t="s">
        <v>40</v>
      </c>
      <c r="B64" s="18">
        <v>7500</v>
      </c>
      <c r="C64" s="18"/>
      <c r="D64" s="18">
        <v>2000</v>
      </c>
      <c r="E64" s="18">
        <v>1600</v>
      </c>
      <c r="F64" s="24" t="s">
        <v>73</v>
      </c>
      <c r="G64" s="24" t="s">
        <v>73</v>
      </c>
      <c r="H64" s="24" t="s">
        <v>73</v>
      </c>
      <c r="I64" s="24" t="s">
        <v>73</v>
      </c>
      <c r="J64" s="23">
        <v>0</v>
      </c>
      <c r="K64" s="23">
        <v>0</v>
      </c>
      <c r="L64" s="23">
        <v>0</v>
      </c>
      <c r="M64" s="23">
        <v>0</v>
      </c>
      <c r="N64" s="23">
        <v>0</v>
      </c>
      <c r="O64" s="23">
        <v>0</v>
      </c>
      <c r="P64" s="23">
        <v>0</v>
      </c>
      <c r="Q64" s="23">
        <v>0</v>
      </c>
      <c r="R64" s="23">
        <v>0</v>
      </c>
      <c r="S64" s="23">
        <v>0</v>
      </c>
      <c r="T64" s="23">
        <v>0</v>
      </c>
      <c r="U64" s="23">
        <v>0</v>
      </c>
      <c r="V64" s="14">
        <f t="shared" si="1"/>
        <v>0</v>
      </c>
    </row>
    <row r="65" spans="1:22" x14ac:dyDescent="0.25">
      <c r="A65" s="5" t="s">
        <v>24</v>
      </c>
      <c r="B65" s="18">
        <v>5000</v>
      </c>
      <c r="C65" s="18">
        <v>500</v>
      </c>
      <c r="D65" s="18">
        <v>4000</v>
      </c>
      <c r="E65" s="18" t="s">
        <v>73</v>
      </c>
      <c r="F65" s="24" t="s">
        <v>73</v>
      </c>
      <c r="G65" s="24">
        <v>2841.3</v>
      </c>
      <c r="H65" s="24" t="s">
        <v>73</v>
      </c>
      <c r="I65" s="24" t="s">
        <v>73</v>
      </c>
      <c r="J65" s="23">
        <v>0</v>
      </c>
      <c r="K65" s="23">
        <v>0</v>
      </c>
      <c r="L65" s="23">
        <v>0</v>
      </c>
      <c r="M65" s="23">
        <v>0</v>
      </c>
      <c r="N65" s="23">
        <v>0</v>
      </c>
      <c r="O65" s="23">
        <v>0</v>
      </c>
      <c r="P65" s="23">
        <v>0</v>
      </c>
      <c r="Q65" s="23">
        <v>0</v>
      </c>
      <c r="R65" s="23">
        <v>0</v>
      </c>
      <c r="S65" s="23">
        <v>0</v>
      </c>
      <c r="T65" s="23">
        <v>0</v>
      </c>
      <c r="U65" s="23">
        <v>0</v>
      </c>
      <c r="V65" s="14">
        <f t="shared" si="1"/>
        <v>0</v>
      </c>
    </row>
    <row r="66" spans="1:22" x14ac:dyDescent="0.25">
      <c r="A66" s="5" t="s">
        <v>3</v>
      </c>
      <c r="B66" s="18">
        <v>464400</v>
      </c>
      <c r="C66" s="18">
        <v>39574.5</v>
      </c>
      <c r="D66" s="18">
        <v>14800</v>
      </c>
      <c r="E66" s="18">
        <v>13600</v>
      </c>
      <c r="F66" s="24" t="s">
        <v>73</v>
      </c>
      <c r="G66" s="24" t="s">
        <v>73</v>
      </c>
      <c r="H66" s="24">
        <v>12986.48</v>
      </c>
      <c r="I66" s="24" t="s">
        <v>73</v>
      </c>
      <c r="J66" s="23">
        <v>0</v>
      </c>
      <c r="K66" s="23">
        <v>0</v>
      </c>
      <c r="L66" s="23">
        <v>0</v>
      </c>
      <c r="M66" s="23">
        <v>0</v>
      </c>
      <c r="N66" s="23">
        <v>0</v>
      </c>
      <c r="O66" s="23">
        <v>0</v>
      </c>
      <c r="P66" s="23">
        <v>0</v>
      </c>
      <c r="Q66" s="23">
        <v>0</v>
      </c>
      <c r="R66" s="23">
        <v>0</v>
      </c>
      <c r="S66" s="23">
        <v>0</v>
      </c>
      <c r="T66" s="23">
        <v>0</v>
      </c>
      <c r="U66" s="23">
        <v>0</v>
      </c>
      <c r="V66" s="14">
        <f t="shared" si="1"/>
        <v>0</v>
      </c>
    </row>
    <row r="67" spans="1:22" x14ac:dyDescent="0.25">
      <c r="A67" s="5" t="s">
        <v>23</v>
      </c>
      <c r="C67" s="18">
        <v>400</v>
      </c>
      <c r="D67" s="18">
        <v>23600</v>
      </c>
      <c r="E67" s="18">
        <v>3000</v>
      </c>
      <c r="F67" s="18">
        <v>4200</v>
      </c>
      <c r="G67" s="24" t="s">
        <v>73</v>
      </c>
      <c r="H67" s="24" t="s">
        <v>73</v>
      </c>
      <c r="I67" s="24" t="s">
        <v>73</v>
      </c>
      <c r="J67" s="23">
        <v>0</v>
      </c>
      <c r="K67" s="23">
        <v>0</v>
      </c>
      <c r="L67" s="23">
        <v>0</v>
      </c>
      <c r="M67" s="23">
        <v>0</v>
      </c>
      <c r="N67" s="23">
        <v>0</v>
      </c>
      <c r="O67" s="23">
        <v>0</v>
      </c>
      <c r="P67" s="23">
        <v>0</v>
      </c>
      <c r="Q67" s="23">
        <v>0</v>
      </c>
      <c r="R67" s="23">
        <v>0</v>
      </c>
      <c r="S67" s="23">
        <v>0</v>
      </c>
      <c r="T67" s="23">
        <v>0</v>
      </c>
      <c r="U67" s="23">
        <v>0</v>
      </c>
      <c r="V67" s="14">
        <f t="shared" si="1"/>
        <v>0</v>
      </c>
    </row>
    <row r="68" spans="1:22" x14ac:dyDescent="0.25">
      <c r="A68" s="5" t="s">
        <v>2</v>
      </c>
      <c r="B68" s="18">
        <v>341250</v>
      </c>
      <c r="C68" s="18">
        <v>232794.06</v>
      </c>
      <c r="D68" s="18">
        <v>280153.82</v>
      </c>
      <c r="E68" s="18">
        <v>460260.1</v>
      </c>
      <c r="F68" s="18">
        <v>1570836.39</v>
      </c>
      <c r="G68" s="24">
        <v>532128.92000000004</v>
      </c>
      <c r="H68" s="24">
        <v>20270260.170000002</v>
      </c>
      <c r="I68" s="24">
        <v>4360027.18</v>
      </c>
      <c r="J68" s="23">
        <v>0</v>
      </c>
      <c r="K68" s="23">
        <v>0</v>
      </c>
      <c r="L68" s="23">
        <v>42051.24</v>
      </c>
      <c r="M68" s="23">
        <v>0</v>
      </c>
      <c r="N68" s="23">
        <v>0</v>
      </c>
      <c r="O68" s="23">
        <v>0</v>
      </c>
      <c r="P68" s="23">
        <v>0</v>
      </c>
      <c r="Q68" s="23">
        <v>0</v>
      </c>
      <c r="R68" s="23">
        <v>0</v>
      </c>
      <c r="S68" s="23">
        <v>0</v>
      </c>
      <c r="T68" s="23">
        <v>0</v>
      </c>
      <c r="U68" s="23">
        <v>0</v>
      </c>
      <c r="V68" s="14">
        <f t="shared" ref="V68" si="8">SUM(J68:U68)</f>
        <v>42051.24</v>
      </c>
    </row>
    <row r="69" spans="1:22" x14ac:dyDescent="0.25">
      <c r="A69" s="5" t="s">
        <v>87</v>
      </c>
      <c r="B69" s="18"/>
      <c r="C69" s="18"/>
      <c r="D69" s="18"/>
      <c r="E69" s="18"/>
      <c r="F69" s="18"/>
      <c r="G69" s="24"/>
      <c r="H69" s="24">
        <v>38929.440000000002</v>
      </c>
      <c r="I69" s="24">
        <v>219856.91</v>
      </c>
      <c r="J69" s="23">
        <v>0</v>
      </c>
      <c r="K69" s="23">
        <v>0</v>
      </c>
      <c r="L69" s="23">
        <v>11409.56</v>
      </c>
      <c r="M69" s="23">
        <v>0</v>
      </c>
      <c r="N69" s="23">
        <v>0</v>
      </c>
      <c r="O69" s="23">
        <v>0</v>
      </c>
      <c r="P69" s="23">
        <v>0</v>
      </c>
      <c r="Q69" s="23">
        <v>0</v>
      </c>
      <c r="R69" s="23">
        <v>0</v>
      </c>
      <c r="S69" s="23">
        <v>0</v>
      </c>
      <c r="T69" s="23">
        <v>0</v>
      </c>
      <c r="U69" s="23">
        <v>0</v>
      </c>
      <c r="V69" s="14">
        <f t="shared" si="1"/>
        <v>11409.56</v>
      </c>
    </row>
    <row r="70" spans="1:22" x14ac:dyDescent="0.25">
      <c r="A70" s="3" t="s">
        <v>1</v>
      </c>
      <c r="B70" s="15">
        <f t="shared" ref="B70:P70" si="9">SUM(B5:B69)</f>
        <v>1528442.62</v>
      </c>
      <c r="C70" s="15">
        <f t="shared" si="9"/>
        <v>1020189.5900000001</v>
      </c>
      <c r="D70" s="15">
        <f t="shared" si="9"/>
        <v>955160.44</v>
      </c>
      <c r="E70" s="15">
        <f t="shared" si="9"/>
        <v>1276425.5299999998</v>
      </c>
      <c r="F70" s="15">
        <f t="shared" ref="F70:H70" si="10">SUM(F5:F69)</f>
        <v>2644178.8099999996</v>
      </c>
      <c r="G70" s="15">
        <f t="shared" si="10"/>
        <v>1648289.3900000006</v>
      </c>
      <c r="H70" s="15">
        <f t="shared" si="10"/>
        <v>21112065.420000002</v>
      </c>
      <c r="I70" s="15">
        <f t="shared" si="9"/>
        <v>6109976.6799999997</v>
      </c>
      <c r="J70" s="15">
        <f t="shared" si="9"/>
        <v>8587.380000000001</v>
      </c>
      <c r="K70" s="15">
        <f t="shared" si="9"/>
        <v>28774.760000000002</v>
      </c>
      <c r="L70" s="15">
        <f>SUM(L5:L69)</f>
        <v>156096.38999999998</v>
      </c>
      <c r="M70" s="15">
        <f t="shared" si="9"/>
        <v>0</v>
      </c>
      <c r="N70" s="15">
        <f t="shared" si="9"/>
        <v>0</v>
      </c>
      <c r="O70" s="15">
        <f t="shared" si="9"/>
        <v>0</v>
      </c>
      <c r="P70" s="15">
        <f t="shared" si="9"/>
        <v>0</v>
      </c>
      <c r="Q70" s="15">
        <f>SUM(Q5:Q69)</f>
        <v>0</v>
      </c>
      <c r="R70" s="15">
        <f>SUM(R5:R69)</f>
        <v>0</v>
      </c>
      <c r="S70" s="15">
        <f>SUM(S5:S69)</f>
        <v>0</v>
      </c>
      <c r="T70" s="15">
        <f>SUM(T5:T69)</f>
        <v>0</v>
      </c>
      <c r="U70" s="15">
        <f>SUM(U5:U69)</f>
        <v>0</v>
      </c>
      <c r="V70" s="14">
        <f t="shared" si="1"/>
        <v>193458.52999999997</v>
      </c>
    </row>
    <row r="71" spans="1:22" s="6" customFormat="1" x14ac:dyDescent="0.25">
      <c r="A71" s="2" t="s">
        <v>0</v>
      </c>
      <c r="B71" s="2"/>
      <c r="C71" s="2"/>
      <c r="D71" s="2"/>
      <c r="E71" s="2"/>
      <c r="F71" s="2"/>
      <c r="G71" s="2"/>
      <c r="H71" s="2"/>
      <c r="I71" s="26"/>
      <c r="J71" s="2"/>
      <c r="K71" s="11"/>
      <c r="L71" s="11"/>
      <c r="M71" s="11"/>
      <c r="N71" s="11"/>
      <c r="O71" s="11"/>
      <c r="P71" s="11"/>
      <c r="Q71" s="11"/>
      <c r="R71" s="11"/>
      <c r="S71" s="11"/>
      <c r="T71" s="10"/>
      <c r="U71" s="10"/>
      <c r="V71" s="13"/>
    </row>
    <row r="72" spans="1:22" s="6" customFormat="1" x14ac:dyDescent="0.25">
      <c r="A72" s="12"/>
      <c r="B72" s="12"/>
      <c r="C72" s="12"/>
      <c r="D72" s="12"/>
      <c r="E72" s="12"/>
      <c r="F72" s="12"/>
      <c r="G72" s="12"/>
      <c r="H72" s="12"/>
      <c r="I72" s="27"/>
      <c r="J72" s="12"/>
      <c r="K72" s="11"/>
      <c r="L72" s="11"/>
      <c r="M72" s="11"/>
      <c r="N72" s="11"/>
      <c r="O72" s="11"/>
      <c r="P72" s="11"/>
      <c r="Q72" s="11"/>
      <c r="R72" s="11"/>
      <c r="S72" s="11"/>
      <c r="T72" s="10"/>
      <c r="U72" s="10"/>
      <c r="V72" s="9"/>
    </row>
    <row r="73" spans="1:22" s="6" customFormat="1" ht="21.75" thickBot="1" x14ac:dyDescent="0.3">
      <c r="A73" s="29" t="s">
        <v>22</v>
      </c>
      <c r="B73" s="29"/>
      <c r="C73" s="29"/>
      <c r="D73" s="29"/>
      <c r="E73" s="29"/>
      <c r="F73" s="29"/>
      <c r="G73" s="29"/>
      <c r="H73" s="29"/>
      <c r="I73" s="29"/>
      <c r="J73" s="29"/>
      <c r="K73" s="29"/>
      <c r="L73" s="29"/>
      <c r="M73" s="29"/>
      <c r="N73" s="29"/>
      <c r="O73" s="29"/>
      <c r="P73" s="29"/>
      <c r="Q73" s="29"/>
      <c r="R73" s="29"/>
      <c r="S73" s="29"/>
      <c r="T73" s="29"/>
      <c r="U73" s="29"/>
      <c r="V73" s="16" t="s">
        <v>21</v>
      </c>
    </row>
    <row r="74" spans="1:22" s="6" customFormat="1" ht="21.75" thickBot="1" x14ac:dyDescent="0.3">
      <c r="A74" s="31" t="s">
        <v>20</v>
      </c>
      <c r="B74" s="33">
        <v>2011</v>
      </c>
      <c r="C74" s="33">
        <v>2012</v>
      </c>
      <c r="D74" s="33">
        <v>2013</v>
      </c>
      <c r="E74" s="33">
        <v>2014</v>
      </c>
      <c r="F74" s="33">
        <v>2015</v>
      </c>
      <c r="G74" s="33">
        <v>2016</v>
      </c>
      <c r="H74" s="33">
        <v>2017</v>
      </c>
      <c r="I74" s="33">
        <v>2018</v>
      </c>
      <c r="J74" s="35">
        <v>2019</v>
      </c>
      <c r="K74" s="36"/>
      <c r="L74" s="36"/>
      <c r="M74" s="36"/>
      <c r="N74" s="36"/>
      <c r="O74" s="36"/>
      <c r="P74" s="36"/>
      <c r="Q74" s="36"/>
      <c r="R74" s="36"/>
      <c r="S74" s="36"/>
      <c r="T74" s="36"/>
      <c r="U74" s="36"/>
      <c r="V74" s="36"/>
    </row>
    <row r="75" spans="1:22" s="6" customFormat="1" ht="15.75" thickBot="1" x14ac:dyDescent="0.3">
      <c r="A75" s="32"/>
      <c r="B75" s="34"/>
      <c r="C75" s="34"/>
      <c r="D75" s="34"/>
      <c r="E75" s="34"/>
      <c r="F75" s="34"/>
      <c r="G75" s="34"/>
      <c r="H75" s="34"/>
      <c r="I75" s="34"/>
      <c r="J75" s="25" t="s">
        <v>69</v>
      </c>
      <c r="K75" s="8" t="s">
        <v>70</v>
      </c>
      <c r="L75" s="8" t="s">
        <v>19</v>
      </c>
      <c r="M75" s="8" t="s">
        <v>18</v>
      </c>
      <c r="N75" s="8" t="s">
        <v>17</v>
      </c>
      <c r="O75" s="8" t="s">
        <v>16</v>
      </c>
      <c r="P75" s="8" t="s">
        <v>15</v>
      </c>
      <c r="Q75" s="8" t="s">
        <v>14</v>
      </c>
      <c r="R75" s="8" t="s">
        <v>13</v>
      </c>
      <c r="S75" s="8" t="s">
        <v>12</v>
      </c>
      <c r="T75" s="8" t="s">
        <v>11</v>
      </c>
      <c r="U75" s="8" t="s">
        <v>10</v>
      </c>
      <c r="V75" s="7" t="s">
        <v>72</v>
      </c>
    </row>
    <row r="76" spans="1:22" s="6" customFormat="1" x14ac:dyDescent="0.25">
      <c r="A76" s="5" t="s">
        <v>9</v>
      </c>
      <c r="B76" s="17"/>
      <c r="C76" s="17">
        <v>50409</v>
      </c>
      <c r="D76" s="28" t="s">
        <v>73</v>
      </c>
      <c r="E76" s="28" t="s">
        <v>73</v>
      </c>
      <c r="F76" s="28" t="s">
        <v>73</v>
      </c>
      <c r="G76" s="28" t="s">
        <v>73</v>
      </c>
      <c r="H76" s="28" t="s">
        <v>73</v>
      </c>
      <c r="I76" s="28" t="s">
        <v>73</v>
      </c>
      <c r="J76" s="23">
        <v>0</v>
      </c>
      <c r="K76" s="23">
        <v>0</v>
      </c>
      <c r="L76" s="23">
        <v>0</v>
      </c>
      <c r="M76" s="23">
        <v>0</v>
      </c>
      <c r="N76" s="23">
        <v>0</v>
      </c>
      <c r="O76" s="23">
        <v>0</v>
      </c>
      <c r="P76" s="23">
        <v>0</v>
      </c>
      <c r="Q76" s="23">
        <v>0</v>
      </c>
      <c r="R76" s="23">
        <v>0</v>
      </c>
      <c r="S76" s="23">
        <v>0</v>
      </c>
      <c r="T76" s="23">
        <v>0</v>
      </c>
      <c r="U76" s="23">
        <v>0</v>
      </c>
      <c r="V76" s="4">
        <f>SUM(J76:U76)</f>
        <v>0</v>
      </c>
    </row>
    <row r="77" spans="1:22" s="6" customFormat="1" x14ac:dyDescent="0.25">
      <c r="A77" s="5" t="s">
        <v>85</v>
      </c>
      <c r="B77" s="17"/>
      <c r="C77" s="17">
        <v>50409</v>
      </c>
      <c r="D77" s="28" t="s">
        <v>73</v>
      </c>
      <c r="E77" s="28" t="s">
        <v>73</v>
      </c>
      <c r="F77" s="28" t="s">
        <v>73</v>
      </c>
      <c r="G77" s="28">
        <v>5.76</v>
      </c>
      <c r="H77" s="28" t="s">
        <v>73</v>
      </c>
      <c r="I77" s="28" t="s">
        <v>73</v>
      </c>
      <c r="J77" s="23">
        <v>0</v>
      </c>
      <c r="K77" s="23">
        <v>0</v>
      </c>
      <c r="L77" s="23">
        <v>0</v>
      </c>
      <c r="M77" s="23">
        <v>0</v>
      </c>
      <c r="N77" s="23">
        <v>0</v>
      </c>
      <c r="O77" s="23">
        <v>0</v>
      </c>
      <c r="P77" s="23">
        <v>0</v>
      </c>
      <c r="Q77" s="23">
        <v>0</v>
      </c>
      <c r="R77" s="23">
        <v>0</v>
      </c>
      <c r="S77" s="23">
        <v>0</v>
      </c>
      <c r="T77" s="23">
        <v>0</v>
      </c>
      <c r="U77" s="23">
        <v>0</v>
      </c>
      <c r="V77" s="4">
        <f>SUM(J77:U77)</f>
        <v>0</v>
      </c>
    </row>
    <row r="78" spans="1:22" x14ac:dyDescent="0.25">
      <c r="A78" s="5" t="s">
        <v>8</v>
      </c>
      <c r="B78" s="17">
        <v>101756.44</v>
      </c>
      <c r="C78" s="17">
        <v>343398.28</v>
      </c>
      <c r="D78" s="17">
        <v>669783.38</v>
      </c>
      <c r="E78" s="17">
        <v>164112.51</v>
      </c>
      <c r="F78" s="17">
        <v>414358.96</v>
      </c>
      <c r="G78" s="28">
        <v>273852.94</v>
      </c>
      <c r="H78" s="28">
        <v>142133.68</v>
      </c>
      <c r="I78" s="28">
        <v>4519.16</v>
      </c>
      <c r="J78" s="23">
        <v>68870</v>
      </c>
      <c r="K78" s="23">
        <v>0</v>
      </c>
      <c r="L78" s="23">
        <v>0</v>
      </c>
      <c r="M78" s="23">
        <v>0</v>
      </c>
      <c r="N78" s="23">
        <v>0</v>
      </c>
      <c r="O78" s="23">
        <v>0</v>
      </c>
      <c r="P78" s="23">
        <v>0</v>
      </c>
      <c r="Q78" s="23">
        <v>0</v>
      </c>
      <c r="R78" s="23">
        <v>0</v>
      </c>
      <c r="S78" s="23">
        <v>0</v>
      </c>
      <c r="T78" s="23">
        <v>0</v>
      </c>
      <c r="U78" s="23">
        <v>0</v>
      </c>
      <c r="V78" s="4">
        <f t="shared" ref="V78:V89" si="11">SUM(J78:U78)</f>
        <v>68870</v>
      </c>
    </row>
    <row r="79" spans="1:22" x14ac:dyDescent="0.25">
      <c r="A79" s="5" t="s">
        <v>7</v>
      </c>
      <c r="B79" s="17">
        <v>235442.1</v>
      </c>
      <c r="C79" s="17">
        <v>861158.97</v>
      </c>
      <c r="D79" s="17">
        <v>401979.51</v>
      </c>
      <c r="E79" s="17">
        <v>1479311.62</v>
      </c>
      <c r="F79" s="17">
        <v>32738.68</v>
      </c>
      <c r="G79" s="28" t="s">
        <v>73</v>
      </c>
      <c r="H79" s="28" t="s">
        <v>73</v>
      </c>
      <c r="I79" s="28" t="s">
        <v>73</v>
      </c>
      <c r="J79" s="23">
        <v>0</v>
      </c>
      <c r="K79" s="23">
        <v>0</v>
      </c>
      <c r="L79" s="23">
        <v>0</v>
      </c>
      <c r="M79" s="23">
        <v>0</v>
      </c>
      <c r="N79" s="23">
        <v>0</v>
      </c>
      <c r="O79" s="23">
        <v>0</v>
      </c>
      <c r="P79" s="23">
        <v>0</v>
      </c>
      <c r="Q79" s="23">
        <v>0</v>
      </c>
      <c r="R79" s="23">
        <v>0</v>
      </c>
      <c r="S79" s="23">
        <v>0</v>
      </c>
      <c r="T79" s="23">
        <v>0</v>
      </c>
      <c r="U79" s="23">
        <v>0</v>
      </c>
      <c r="V79" s="4">
        <f t="shared" si="11"/>
        <v>0</v>
      </c>
    </row>
    <row r="80" spans="1:22" x14ac:dyDescent="0.25">
      <c r="A80" s="5" t="s">
        <v>49</v>
      </c>
      <c r="B80" s="17"/>
      <c r="C80" s="17"/>
      <c r="D80" s="17">
        <v>116281.44</v>
      </c>
      <c r="E80" s="17">
        <v>1693833.56</v>
      </c>
      <c r="F80" s="17">
        <v>423822.68</v>
      </c>
      <c r="G80" s="28" t="s">
        <v>73</v>
      </c>
      <c r="H80" s="28" t="s">
        <v>73</v>
      </c>
      <c r="I80" s="28" t="s">
        <v>73</v>
      </c>
      <c r="J80" s="23">
        <v>0</v>
      </c>
      <c r="K80" s="23">
        <v>0</v>
      </c>
      <c r="L80" s="23">
        <v>0</v>
      </c>
      <c r="M80" s="23">
        <v>0</v>
      </c>
      <c r="N80" s="23">
        <v>0</v>
      </c>
      <c r="O80" s="23">
        <v>0</v>
      </c>
      <c r="P80" s="23">
        <v>0</v>
      </c>
      <c r="Q80" s="23">
        <v>0</v>
      </c>
      <c r="R80" s="23">
        <v>0</v>
      </c>
      <c r="S80" s="23">
        <v>0</v>
      </c>
      <c r="T80" s="23">
        <v>0</v>
      </c>
      <c r="U80" s="23">
        <v>0</v>
      </c>
      <c r="V80" s="4">
        <f t="shared" si="11"/>
        <v>0</v>
      </c>
    </row>
    <row r="81" spans="1:22" x14ac:dyDescent="0.25">
      <c r="A81" s="5" t="s">
        <v>6</v>
      </c>
      <c r="B81" s="17">
        <v>98387.8</v>
      </c>
      <c r="C81" s="17">
        <v>51835.34</v>
      </c>
      <c r="D81" s="17">
        <v>115794.65</v>
      </c>
      <c r="E81" s="17">
        <v>279413.05</v>
      </c>
      <c r="F81" s="17">
        <v>104078.62</v>
      </c>
      <c r="G81" s="28" t="s">
        <v>73</v>
      </c>
      <c r="H81" s="28" t="s">
        <v>73</v>
      </c>
      <c r="I81" s="28" t="s">
        <v>73</v>
      </c>
      <c r="J81" s="23">
        <v>0</v>
      </c>
      <c r="K81" s="23">
        <v>0</v>
      </c>
      <c r="L81" s="23">
        <v>0</v>
      </c>
      <c r="M81" s="23">
        <v>0</v>
      </c>
      <c r="N81" s="23">
        <v>0</v>
      </c>
      <c r="O81" s="23">
        <v>0</v>
      </c>
      <c r="P81" s="23">
        <v>0</v>
      </c>
      <c r="Q81" s="23">
        <v>0</v>
      </c>
      <c r="R81" s="23">
        <v>0</v>
      </c>
      <c r="S81" s="23">
        <v>0</v>
      </c>
      <c r="T81" s="23">
        <v>0</v>
      </c>
      <c r="U81" s="23">
        <v>0</v>
      </c>
      <c r="V81" s="4">
        <f t="shared" si="11"/>
        <v>0</v>
      </c>
    </row>
    <row r="82" spans="1:22" x14ac:dyDescent="0.25">
      <c r="A82" s="5" t="s">
        <v>5</v>
      </c>
      <c r="B82" s="17"/>
      <c r="C82" s="17">
        <v>23659.5</v>
      </c>
      <c r="D82" s="17">
        <v>11405.7</v>
      </c>
      <c r="E82" s="17">
        <v>604174.06999999995</v>
      </c>
      <c r="F82" s="17">
        <v>163529.89000000001</v>
      </c>
      <c r="G82" s="28" t="s">
        <v>73</v>
      </c>
      <c r="H82" s="28" t="s">
        <v>73</v>
      </c>
      <c r="I82" s="28" t="s">
        <v>73</v>
      </c>
      <c r="J82" s="23">
        <v>0</v>
      </c>
      <c r="K82" s="23">
        <v>0</v>
      </c>
      <c r="L82" s="23">
        <v>0</v>
      </c>
      <c r="M82" s="23">
        <v>0</v>
      </c>
      <c r="N82" s="23">
        <v>0</v>
      </c>
      <c r="O82" s="23">
        <v>0</v>
      </c>
      <c r="P82" s="23">
        <v>0</v>
      </c>
      <c r="Q82" s="23">
        <v>0</v>
      </c>
      <c r="R82" s="23">
        <v>0</v>
      </c>
      <c r="S82" s="23">
        <v>0</v>
      </c>
      <c r="T82" s="23">
        <v>0</v>
      </c>
      <c r="U82" s="23">
        <v>0</v>
      </c>
      <c r="V82" s="4">
        <f t="shared" si="11"/>
        <v>0</v>
      </c>
    </row>
    <row r="83" spans="1:22" x14ac:dyDescent="0.25">
      <c r="A83" s="5" t="s">
        <v>4</v>
      </c>
      <c r="B83" s="17">
        <v>1443</v>
      </c>
      <c r="C83" s="17">
        <v>1200</v>
      </c>
      <c r="D83" s="17">
        <v>8000</v>
      </c>
      <c r="E83" s="23" t="s">
        <v>73</v>
      </c>
      <c r="F83" s="23" t="s">
        <v>73</v>
      </c>
      <c r="G83" s="28">
        <v>229750.8</v>
      </c>
      <c r="H83" s="28">
        <v>894527.9</v>
      </c>
      <c r="I83" s="28">
        <v>1046068.44</v>
      </c>
      <c r="J83" s="23">
        <v>0</v>
      </c>
      <c r="K83" s="23">
        <v>14039.36</v>
      </c>
      <c r="L83" s="23">
        <v>19500</v>
      </c>
      <c r="M83" s="23">
        <v>0</v>
      </c>
      <c r="N83" s="23">
        <v>0</v>
      </c>
      <c r="O83" s="23">
        <v>0</v>
      </c>
      <c r="P83" s="23">
        <v>0</v>
      </c>
      <c r="Q83" s="23">
        <v>0</v>
      </c>
      <c r="R83" s="23">
        <v>0</v>
      </c>
      <c r="S83" s="23">
        <v>0</v>
      </c>
      <c r="T83" s="23">
        <v>0</v>
      </c>
      <c r="U83" s="23">
        <v>0</v>
      </c>
      <c r="V83" s="4">
        <f t="shared" si="11"/>
        <v>33539.360000000001</v>
      </c>
    </row>
    <row r="84" spans="1:22" x14ac:dyDescent="0.25">
      <c r="A84" s="5" t="s">
        <v>83</v>
      </c>
      <c r="B84" s="17"/>
      <c r="C84" s="17"/>
      <c r="D84" s="17"/>
      <c r="E84" s="17"/>
      <c r="F84" s="17"/>
      <c r="G84" s="28">
        <v>618526.18000000005</v>
      </c>
      <c r="H84" s="28">
        <v>2678398.8199999998</v>
      </c>
      <c r="I84" s="28">
        <v>885955</v>
      </c>
      <c r="J84" s="23">
        <v>0</v>
      </c>
      <c r="K84" s="23">
        <v>0</v>
      </c>
      <c r="L84" s="23">
        <v>255003.62</v>
      </c>
      <c r="M84" s="23">
        <v>0</v>
      </c>
      <c r="N84" s="23">
        <v>0</v>
      </c>
      <c r="O84" s="23">
        <v>0</v>
      </c>
      <c r="P84" s="23">
        <v>0</v>
      </c>
      <c r="Q84" s="23">
        <v>0</v>
      </c>
      <c r="R84" s="23">
        <v>0</v>
      </c>
      <c r="S84" s="23">
        <v>0</v>
      </c>
      <c r="T84" s="23">
        <v>0</v>
      </c>
      <c r="U84" s="23">
        <v>0</v>
      </c>
      <c r="V84" s="4">
        <f t="shared" ref="V84" si="12">SUM(J84:U84)</f>
        <v>255003.62</v>
      </c>
    </row>
    <row r="85" spans="1:22" x14ac:dyDescent="0.25">
      <c r="A85" s="5" t="s">
        <v>81</v>
      </c>
      <c r="B85" s="17"/>
      <c r="C85" s="17"/>
      <c r="D85" s="17"/>
      <c r="E85" s="17"/>
      <c r="F85" s="17"/>
      <c r="G85" s="28">
        <v>1135295.58</v>
      </c>
      <c r="H85" s="28">
        <v>444052.45</v>
      </c>
      <c r="I85" s="28">
        <v>1576762.85</v>
      </c>
      <c r="J85" s="23">
        <v>128385.77</v>
      </c>
      <c r="K85" s="23">
        <v>60000</v>
      </c>
      <c r="L85" s="23">
        <v>41800.080000000002</v>
      </c>
      <c r="M85" s="23">
        <v>0</v>
      </c>
      <c r="N85" s="23">
        <v>0</v>
      </c>
      <c r="O85" s="23">
        <v>0</v>
      </c>
      <c r="P85" s="23">
        <v>0</v>
      </c>
      <c r="Q85" s="23">
        <v>0</v>
      </c>
      <c r="R85" s="23">
        <v>0</v>
      </c>
      <c r="S85" s="23">
        <v>0</v>
      </c>
      <c r="T85" s="23">
        <v>0</v>
      </c>
      <c r="U85" s="23">
        <v>0</v>
      </c>
      <c r="V85" s="4">
        <f t="shared" ref="V85" si="13">SUM(J85:U85)</f>
        <v>230185.85000000003</v>
      </c>
    </row>
    <row r="86" spans="1:22" x14ac:dyDescent="0.25">
      <c r="A86" s="5" t="s">
        <v>42</v>
      </c>
      <c r="B86" s="17"/>
      <c r="C86" s="17"/>
      <c r="D86" s="17">
        <v>2000</v>
      </c>
      <c r="E86" s="23" t="s">
        <v>73</v>
      </c>
      <c r="F86" s="23" t="s">
        <v>73</v>
      </c>
      <c r="G86" s="28" t="s">
        <v>73</v>
      </c>
      <c r="H86" s="28" t="s">
        <v>73</v>
      </c>
      <c r="I86" s="28" t="s">
        <v>73</v>
      </c>
      <c r="J86" s="23">
        <v>0</v>
      </c>
      <c r="K86" s="23">
        <v>0</v>
      </c>
      <c r="L86" s="23">
        <v>0</v>
      </c>
      <c r="M86" s="23">
        <v>0</v>
      </c>
      <c r="N86" s="23">
        <v>0</v>
      </c>
      <c r="O86" s="23">
        <v>0</v>
      </c>
      <c r="P86" s="23">
        <v>0</v>
      </c>
      <c r="Q86" s="23">
        <v>0</v>
      </c>
      <c r="R86" s="23">
        <v>0</v>
      </c>
      <c r="S86" s="23">
        <v>0</v>
      </c>
      <c r="T86" s="23">
        <v>0</v>
      </c>
      <c r="U86" s="23">
        <v>0</v>
      </c>
      <c r="V86" s="4">
        <f t="shared" si="11"/>
        <v>0</v>
      </c>
    </row>
    <row r="87" spans="1:22" x14ac:dyDescent="0.25">
      <c r="A87" s="5" t="s">
        <v>51</v>
      </c>
      <c r="B87" s="17"/>
      <c r="C87" s="17"/>
      <c r="D87" s="17">
        <v>482.5</v>
      </c>
      <c r="E87" s="23" t="s">
        <v>73</v>
      </c>
      <c r="F87" s="23" t="s">
        <v>73</v>
      </c>
      <c r="G87" s="28" t="s">
        <v>73</v>
      </c>
      <c r="H87" s="28" t="s">
        <v>73</v>
      </c>
      <c r="I87" s="28" t="s">
        <v>73</v>
      </c>
      <c r="J87" s="23">
        <v>0</v>
      </c>
      <c r="K87" s="23">
        <v>0</v>
      </c>
      <c r="L87" s="23">
        <v>0</v>
      </c>
      <c r="M87" s="23">
        <v>0</v>
      </c>
      <c r="N87" s="23">
        <v>0</v>
      </c>
      <c r="O87" s="23">
        <v>0</v>
      </c>
      <c r="P87" s="23">
        <v>0</v>
      </c>
      <c r="Q87" s="23">
        <v>0</v>
      </c>
      <c r="R87" s="23">
        <v>0</v>
      </c>
      <c r="S87" s="23">
        <v>0</v>
      </c>
      <c r="T87" s="23">
        <v>0</v>
      </c>
      <c r="U87" s="23">
        <v>0</v>
      </c>
      <c r="V87" s="4">
        <f t="shared" si="11"/>
        <v>0</v>
      </c>
    </row>
    <row r="88" spans="1:22" x14ac:dyDescent="0.25">
      <c r="A88" s="5" t="s">
        <v>68</v>
      </c>
      <c r="B88" s="17"/>
      <c r="C88" s="17"/>
      <c r="D88" s="28" t="s">
        <v>73</v>
      </c>
      <c r="E88" s="28">
        <v>800</v>
      </c>
      <c r="F88" s="23" t="s">
        <v>73</v>
      </c>
      <c r="G88" s="28" t="s">
        <v>73</v>
      </c>
      <c r="H88" s="28" t="s">
        <v>73</v>
      </c>
      <c r="I88" s="28" t="s">
        <v>73</v>
      </c>
      <c r="J88" s="23">
        <v>0</v>
      </c>
      <c r="K88" s="23">
        <v>0</v>
      </c>
      <c r="L88" s="23">
        <v>0</v>
      </c>
      <c r="M88" s="23">
        <v>0</v>
      </c>
      <c r="N88" s="23">
        <v>0</v>
      </c>
      <c r="O88" s="23">
        <v>0</v>
      </c>
      <c r="P88" s="23">
        <v>0</v>
      </c>
      <c r="Q88" s="23">
        <v>0</v>
      </c>
      <c r="R88" s="23">
        <v>0</v>
      </c>
      <c r="S88" s="23">
        <v>0</v>
      </c>
      <c r="T88" s="23">
        <v>0</v>
      </c>
      <c r="U88" s="23">
        <v>0</v>
      </c>
      <c r="V88" s="4">
        <f t="shared" si="11"/>
        <v>0</v>
      </c>
    </row>
    <row r="89" spans="1:22" x14ac:dyDescent="0.25">
      <c r="A89" s="5" t="s">
        <v>3</v>
      </c>
      <c r="B89" s="17">
        <v>2598129.4</v>
      </c>
      <c r="C89" s="17">
        <v>362347.27</v>
      </c>
      <c r="D89" s="17">
        <v>1485095.65</v>
      </c>
      <c r="E89" s="17">
        <v>29747.81</v>
      </c>
      <c r="F89" s="17">
        <v>54590</v>
      </c>
      <c r="G89" s="28" t="s">
        <v>73</v>
      </c>
      <c r="H89" s="28">
        <v>429500</v>
      </c>
      <c r="I89" s="28" t="s">
        <v>73</v>
      </c>
      <c r="J89" s="23">
        <v>0</v>
      </c>
      <c r="K89" s="23">
        <v>0</v>
      </c>
      <c r="L89" s="23">
        <v>0</v>
      </c>
      <c r="M89" s="23">
        <v>0</v>
      </c>
      <c r="N89" s="23">
        <v>0</v>
      </c>
      <c r="O89" s="23">
        <v>0</v>
      </c>
      <c r="P89" s="23">
        <v>0</v>
      </c>
      <c r="Q89" s="23">
        <v>0</v>
      </c>
      <c r="R89" s="23">
        <v>0</v>
      </c>
      <c r="S89" s="23">
        <v>0</v>
      </c>
      <c r="T89" s="23">
        <v>0</v>
      </c>
      <c r="U89" s="23">
        <v>0</v>
      </c>
      <c r="V89" s="4">
        <f t="shared" si="11"/>
        <v>0</v>
      </c>
    </row>
    <row r="90" spans="1:22" x14ac:dyDescent="0.25">
      <c r="A90" s="5" t="s">
        <v>2</v>
      </c>
      <c r="B90" s="17">
        <v>4037996</v>
      </c>
      <c r="C90" s="17">
        <v>4004711.89</v>
      </c>
      <c r="D90" s="17">
        <v>1916210.68</v>
      </c>
      <c r="E90" s="17">
        <v>11830427.859999999</v>
      </c>
      <c r="F90" s="17">
        <v>20342604.77</v>
      </c>
      <c r="G90" s="28">
        <v>6320834.8300000001</v>
      </c>
      <c r="H90" s="28">
        <v>20286106.66</v>
      </c>
      <c r="I90" s="28">
        <v>5007833.87</v>
      </c>
      <c r="J90" s="23">
        <v>0</v>
      </c>
      <c r="K90" s="23">
        <v>222335.73</v>
      </c>
      <c r="L90" s="23">
        <v>1116772.22</v>
      </c>
      <c r="M90" s="23">
        <v>0</v>
      </c>
      <c r="N90" s="23">
        <v>0</v>
      </c>
      <c r="O90" s="23">
        <v>0</v>
      </c>
      <c r="P90" s="23">
        <v>0</v>
      </c>
      <c r="Q90" s="23">
        <v>0</v>
      </c>
      <c r="R90" s="23">
        <v>0</v>
      </c>
      <c r="S90" s="23">
        <v>0</v>
      </c>
      <c r="T90" s="23">
        <v>0</v>
      </c>
      <c r="U90" s="23">
        <v>0</v>
      </c>
      <c r="V90" s="4">
        <f t="shared" ref="V90:V91" si="14">SUM(J90:U90)</f>
        <v>1339107.95</v>
      </c>
    </row>
    <row r="91" spans="1:22" x14ac:dyDescent="0.25">
      <c r="A91" s="5" t="s">
        <v>88</v>
      </c>
      <c r="B91" s="18"/>
      <c r="C91" s="18"/>
      <c r="D91" s="18"/>
      <c r="E91" s="18"/>
      <c r="F91" s="18"/>
      <c r="G91" s="24"/>
      <c r="H91" s="28">
        <v>801779.66</v>
      </c>
      <c r="I91" s="28">
        <v>1737064.88</v>
      </c>
      <c r="J91" s="23">
        <v>0</v>
      </c>
      <c r="K91" s="23">
        <v>0</v>
      </c>
      <c r="L91" s="23">
        <v>0</v>
      </c>
      <c r="M91" s="23">
        <v>0</v>
      </c>
      <c r="N91" s="23">
        <v>0</v>
      </c>
      <c r="O91" s="23">
        <v>0</v>
      </c>
      <c r="P91" s="23">
        <v>0</v>
      </c>
      <c r="Q91" s="23">
        <v>0</v>
      </c>
      <c r="R91" s="23">
        <v>0</v>
      </c>
      <c r="S91" s="23">
        <v>0</v>
      </c>
      <c r="T91" s="23">
        <v>0</v>
      </c>
      <c r="U91" s="23">
        <v>0</v>
      </c>
      <c r="V91" s="14">
        <f t="shared" si="14"/>
        <v>0</v>
      </c>
    </row>
    <row r="92" spans="1:22" x14ac:dyDescent="0.25">
      <c r="A92" s="5" t="s">
        <v>87</v>
      </c>
      <c r="B92" s="18"/>
      <c r="C92" s="18"/>
      <c r="D92" s="18"/>
      <c r="E92" s="18"/>
      <c r="F92" s="18"/>
      <c r="G92" s="24"/>
      <c r="H92" s="28"/>
      <c r="I92" s="28">
        <v>332078.53000000003</v>
      </c>
      <c r="J92" s="23">
        <v>0</v>
      </c>
      <c r="K92" s="23">
        <v>0</v>
      </c>
      <c r="L92" s="23">
        <v>331595.08</v>
      </c>
      <c r="M92" s="23">
        <v>0</v>
      </c>
      <c r="N92" s="23">
        <v>0</v>
      </c>
      <c r="O92" s="23">
        <v>0</v>
      </c>
      <c r="P92" s="23">
        <v>0</v>
      </c>
      <c r="Q92" s="23">
        <v>0</v>
      </c>
      <c r="R92" s="23">
        <v>0</v>
      </c>
      <c r="S92" s="23">
        <v>0</v>
      </c>
      <c r="T92" s="23">
        <v>0</v>
      </c>
      <c r="U92" s="23">
        <v>0</v>
      </c>
      <c r="V92" s="14">
        <f t="shared" ref="V92" si="15">SUM(J92:U92)</f>
        <v>331595.08</v>
      </c>
    </row>
    <row r="93" spans="1:22" x14ac:dyDescent="0.25">
      <c r="A93" s="5" t="s">
        <v>90</v>
      </c>
      <c r="B93" s="18"/>
      <c r="C93" s="18"/>
      <c r="D93" s="18"/>
      <c r="E93" s="18"/>
      <c r="F93" s="18"/>
      <c r="G93" s="24"/>
      <c r="H93" s="28"/>
      <c r="I93" s="28">
        <v>2632.45</v>
      </c>
      <c r="J93" s="23">
        <v>0</v>
      </c>
      <c r="K93" s="23">
        <v>0</v>
      </c>
      <c r="L93" s="23">
        <v>0</v>
      </c>
      <c r="M93" s="23">
        <v>0</v>
      </c>
      <c r="N93" s="23">
        <v>0</v>
      </c>
      <c r="O93" s="23">
        <v>0</v>
      </c>
      <c r="P93" s="23">
        <v>0</v>
      </c>
      <c r="Q93" s="23">
        <v>0</v>
      </c>
      <c r="R93" s="23">
        <v>0</v>
      </c>
      <c r="S93" s="23">
        <v>0</v>
      </c>
      <c r="T93" s="23">
        <v>0</v>
      </c>
      <c r="U93" s="23">
        <v>0</v>
      </c>
      <c r="V93" s="14">
        <f t="shared" ref="V93" si="16">SUM(J93:U93)</f>
        <v>0</v>
      </c>
    </row>
    <row r="94" spans="1:22" x14ac:dyDescent="0.25">
      <c r="A94" s="3" t="s">
        <v>1</v>
      </c>
      <c r="B94" s="15">
        <f>SUM(B76:B92)</f>
        <v>7073154.7400000002</v>
      </c>
      <c r="C94" s="15">
        <f>SUM(C76:C92)</f>
        <v>5749129.25</v>
      </c>
      <c r="D94" s="15">
        <f>SUM(D76:D92)</f>
        <v>4727033.51</v>
      </c>
      <c r="E94" s="15">
        <f>SUM(E78:E92)</f>
        <v>16081820.48</v>
      </c>
      <c r="F94" s="15">
        <f>SUM(F78:F92)</f>
        <v>21535723.600000001</v>
      </c>
      <c r="G94" s="15">
        <f t="shared" ref="G94:N94" si="17">SUM(G76:G92)</f>
        <v>8578266.0899999999</v>
      </c>
      <c r="H94" s="15">
        <f>SUM(H76:H92)</f>
        <v>25676499.169999998</v>
      </c>
      <c r="I94" s="15">
        <f>SUM(I76:I93)</f>
        <v>10592915.179999998</v>
      </c>
      <c r="J94" s="15">
        <f>SUM(J76:J93)</f>
        <v>197255.77000000002</v>
      </c>
      <c r="K94" s="15">
        <f>SUM(K76:K93)</f>
        <v>296375.09000000003</v>
      </c>
      <c r="L94" s="15">
        <f>SUM(L76:L93)</f>
        <v>1764671</v>
      </c>
      <c r="M94" s="15">
        <f t="shared" si="17"/>
        <v>0</v>
      </c>
      <c r="N94" s="15">
        <f t="shared" si="17"/>
        <v>0</v>
      </c>
      <c r="O94" s="15">
        <f>SUM(O76:O93)</f>
        <v>0</v>
      </c>
      <c r="P94" s="15">
        <f>SUM(P76:P92)</f>
        <v>0</v>
      </c>
      <c r="Q94" s="15">
        <f>SUM(Q78:Q92)</f>
        <v>0</v>
      </c>
      <c r="R94" s="15">
        <f>SUM(R76:R92)</f>
        <v>0</v>
      </c>
      <c r="S94" s="15">
        <f>SUM(S78:S92)</f>
        <v>0</v>
      </c>
      <c r="T94" s="15">
        <f>SUM(T76:T92)</f>
        <v>0</v>
      </c>
      <c r="U94" s="15">
        <f>SUM(U76:U92)</f>
        <v>0</v>
      </c>
      <c r="V94" s="15">
        <f>SUM(V76:V92)</f>
        <v>2258301.86</v>
      </c>
    </row>
    <row r="95" spans="1:22" x14ac:dyDescent="0.25">
      <c r="A95" s="2" t="s">
        <v>0</v>
      </c>
      <c r="B95" s="2"/>
      <c r="C95" s="19"/>
      <c r="D95" s="19"/>
      <c r="E95" s="19"/>
      <c r="F95" s="19"/>
      <c r="G95" s="19"/>
      <c r="H95" s="19"/>
      <c r="I95" s="19"/>
      <c r="J95" s="19"/>
      <c r="K95" s="20"/>
      <c r="L95" s="1"/>
      <c r="M95" s="1"/>
      <c r="N95" s="1"/>
      <c r="O95" s="1"/>
      <c r="P95" s="20"/>
      <c r="Q95" s="20"/>
      <c r="R95" s="1"/>
      <c r="S95" s="1"/>
      <c r="T95" s="1"/>
      <c r="U95" s="1"/>
      <c r="V95" s="1"/>
    </row>
  </sheetData>
  <sortState ref="A4:Q56">
    <sortCondition ref="A4"/>
  </sortState>
  <mergeCells count="23">
    <mergeCell ref="A74:A75"/>
    <mergeCell ref="B74:B75"/>
    <mergeCell ref="C74:C75"/>
    <mergeCell ref="J74:V74"/>
    <mergeCell ref="D74:D75"/>
    <mergeCell ref="I74:I75"/>
    <mergeCell ref="E74:E75"/>
    <mergeCell ref="F74:F75"/>
    <mergeCell ref="G74:G75"/>
    <mergeCell ref="H74:H75"/>
    <mergeCell ref="A2:U2"/>
    <mergeCell ref="A73:U73"/>
    <mergeCell ref="A1:V1"/>
    <mergeCell ref="A3:A4"/>
    <mergeCell ref="B3:B4"/>
    <mergeCell ref="C3:C4"/>
    <mergeCell ref="D3:D4"/>
    <mergeCell ref="J3:V3"/>
    <mergeCell ref="I3:I4"/>
    <mergeCell ref="E3:E4"/>
    <mergeCell ref="F3:F4"/>
    <mergeCell ref="G3:G4"/>
    <mergeCell ref="H3:H4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F16" sqref="F16"/>
    </sheetView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TABELA 03 2019</vt:lpstr>
      <vt:lpstr>Plan2</vt:lpstr>
      <vt:lpstr>Plan3</vt:lpstr>
    </vt:vector>
  </TitlesOfParts>
  <Company>TCSC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cp:lastPrinted>2016-02-17T17:34:54Z</cp:lastPrinted>
  <dcterms:created xsi:type="dcterms:W3CDTF">2013-04-03T21:07:57Z</dcterms:created>
  <dcterms:modified xsi:type="dcterms:W3CDTF">2019-04-12T21:43:25Z</dcterms:modified>
</cp:coreProperties>
</file>