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/>
  </bookViews>
  <sheets>
    <sheet name="TABELA 03 2019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4" i="4"/>
  <c r="J94"/>
  <c r="L70"/>
  <c r="I94"/>
  <c r="L94"/>
  <c r="H94"/>
  <c r="H70" l="1"/>
  <c r="V26" l="1"/>
  <c r="O94" l="1"/>
  <c r="V93"/>
  <c r="V46"/>
  <c r="V91" l="1"/>
  <c r="G94" l="1"/>
  <c r="G70"/>
  <c r="V92" l="1"/>
  <c r="V90"/>
  <c r="Q70"/>
  <c r="V68"/>
  <c r="V60" l="1"/>
  <c r="F94" l="1"/>
  <c r="F70"/>
  <c r="V77" l="1"/>
  <c r="V23"/>
  <c r="V6" l="1"/>
  <c r="V85" l="1"/>
  <c r="V84"/>
  <c r="V31"/>
  <c r="V49" l="1"/>
  <c r="V48"/>
  <c r="V27"/>
  <c r="V78"/>
  <c r="V79"/>
  <c r="V80"/>
  <c r="V81"/>
  <c r="V82"/>
  <c r="V83"/>
  <c r="V86"/>
  <c r="V87"/>
  <c r="V88"/>
  <c r="V89"/>
  <c r="V76"/>
  <c r="V14"/>
  <c r="V15"/>
  <c r="V16"/>
  <c r="V17"/>
  <c r="V18"/>
  <c r="V19"/>
  <c r="V20"/>
  <c r="V21"/>
  <c r="V22"/>
  <c r="V24"/>
  <c r="V25"/>
  <c r="V28"/>
  <c r="V29"/>
  <c r="V30"/>
  <c r="V32"/>
  <c r="V33"/>
  <c r="V34"/>
  <c r="V35"/>
  <c r="V36"/>
  <c r="V37"/>
  <c r="V38"/>
  <c r="V39"/>
  <c r="V40"/>
  <c r="V41"/>
  <c r="V42"/>
  <c r="V43"/>
  <c r="V44"/>
  <c r="V45"/>
  <c r="V47"/>
  <c r="V50"/>
  <c r="V51"/>
  <c r="V52"/>
  <c r="V53"/>
  <c r="V54"/>
  <c r="V55"/>
  <c r="V57"/>
  <c r="V58"/>
  <c r="V59"/>
  <c r="V56"/>
  <c r="V61"/>
  <c r="V62"/>
  <c r="V63"/>
  <c r="V64"/>
  <c r="V65"/>
  <c r="V66"/>
  <c r="V67"/>
  <c r="V69"/>
  <c r="V13"/>
  <c r="I70"/>
  <c r="E70"/>
  <c r="V7"/>
  <c r="V8"/>
  <c r="V9"/>
  <c r="V10"/>
  <c r="V11"/>
  <c r="V12"/>
  <c r="D94"/>
  <c r="E94"/>
  <c r="D70"/>
  <c r="V5"/>
  <c r="J70"/>
  <c r="V94" l="1"/>
  <c r="S70"/>
  <c r="R70"/>
  <c r="C94"/>
  <c r="B94"/>
  <c r="C70"/>
  <c r="B70"/>
  <c r="K70"/>
  <c r="M70"/>
  <c r="N70"/>
  <c r="O70"/>
  <c r="P70"/>
  <c r="T70"/>
  <c r="U70"/>
  <c r="M94"/>
  <c r="N94"/>
  <c r="P94"/>
  <c r="Q94"/>
  <c r="R94"/>
  <c r="S94"/>
  <c r="T94"/>
  <c r="U94"/>
  <c r="V70" l="1"/>
</calcChain>
</file>

<file path=xl/sharedStrings.xml><?xml version="1.0" encoding="utf-8"?>
<sst xmlns="http://schemas.openxmlformats.org/spreadsheetml/2006/main" count="313" uniqueCount="93">
  <si>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</si>
  <si>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</si>
  <si>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</si>
  <si>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</si>
  <si>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</si>
  <si>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</si>
  <si>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</si>
  <si>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</si>
  <si>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</si>
  <si>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</si>
  <si>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</si>
  <si>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</si>
  <si>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</si>
  <si>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</si>
  <si>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</si>
  <si>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</si>
  <si>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</si>
  <si>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</si>
  <si>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</si>
  <si>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</si>
  <si>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</si>
  <si>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</si>
  <si>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</si>
  <si>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</si>
  <si>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</si>
  <si>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</si>
  <si>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</si>
  <si>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</si>
  <si>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</si>
  <si>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</si>
  <si>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</si>
  <si>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</si>
  <si>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</si>
  <si>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</si>
  <si>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</si>
  <si>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</si>
  <si>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</si>
  <si>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</si>
  <si>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</si>
  <si>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</si>
  <si>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</si>
  <si>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</si>
  <si>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</si>
  <si>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</si>
  <si>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</si>
  <si>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</si>
  <si>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</si>
  <si>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</si>
  <si>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</si>
  <si>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</si>
  <si>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</si>
  <si>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</si>
  <si>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</si>
  <si>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</si>
  <si>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</si>
  <si>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</si>
  <si>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</si>
  <si>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</si>
  <si>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</si>
  <si>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</si>
  <si>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</si>
  <si>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</si>
  <si>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</si>
  <si>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</si>
  <si>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</si>
  <si>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</si>
  <si>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</si>
  <si>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</si>
  <si>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</si>
  <si>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</si>
  <si>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</si>
  <si>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</si>
  <si>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</si>
  <si>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</si>
  <si>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</si>
  <si>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</si>
  <si>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</si>
  <si>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</si>
  <si>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</si>
  <si>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</si>
  <si>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</si>
  <si>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</si>
  <si>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</si>
  <si>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</si>
  <si>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</si>
  <si>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</si>
  <si>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</si>
  <si>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</si>
  <si>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</si>
  <si>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</si>
  <si>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</si>
  <si>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</si>
  <si>
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</si>
</sst>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aplicadas pelo Tribunal Pleno</a:t>
            </a:r>
          </a:p>
          <a:p>
            <a:pPr>
              <a:defRPr/>
            </a:pPr>
            <a:r>
              <a:rPr lang="pt-BR" sz="1000" b="0" i="1"/>
              <a:t>Período: 2015-</a:t>
            </a:r>
            <a:r>
              <a:rPr lang="pt-BR" sz="1000" b="0" i="1" baseline="0"/>
              <a:t> 2018 e 2019 (Jan - Abr)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624"/>
          <c:y val="5.11698841972976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27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2019'!$B$70:$U$70</c:f>
              <c:strCache>
                <c:ptCount val="1"/>
                <c:pt idx="0">
                  <c:v> 1.528.442,62   1.020.189,59   955.160,44   1.276.425,53   2.644.178,81   1.648.289,39   21.112.065,42   6.109.976,68   8.587,38   28.774,76   156.096,39   142.268,21   -     -     -     -     -     -     -     -  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03 2019'!$B$4:$V$4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2019'!$B$70:$V$70</c:f>
              <c:numCache>
                <c:formatCode>_-* #,##0.00_-;\-* #,##0.00_-;_-* "-"??_-;_-@_-</c:formatCode>
                <c:ptCount val="17"/>
                <c:pt idx="0">
                  <c:v>2644178.8099999996</c:v>
                </c:pt>
                <c:pt idx="1">
                  <c:v>1648289.3900000006</c:v>
                </c:pt>
                <c:pt idx="2">
                  <c:v>21112065.420000002</c:v>
                </c:pt>
                <c:pt idx="3">
                  <c:v>6109976.6799999997</c:v>
                </c:pt>
                <c:pt idx="4">
                  <c:v>8587.380000000001</c:v>
                </c:pt>
                <c:pt idx="5">
                  <c:v>28774.760000000002</c:v>
                </c:pt>
                <c:pt idx="6">
                  <c:v>156096.38999999998</c:v>
                </c:pt>
                <c:pt idx="7">
                  <c:v>142268.21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335726.74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axId val="64930944"/>
        <c:axId val="64932480"/>
      </c:barChart>
      <c:catAx>
        <c:axId val="64930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64932480"/>
        <c:crosses val="autoZero"/>
        <c:auto val="1"/>
        <c:lblAlgn val="ctr"/>
        <c:lblOffset val="100"/>
      </c:catAx>
      <c:valAx>
        <c:axId val="649324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930944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2015- 2018 e 2019 (Jan -Abr)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82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707"/>
          <c:w val="0.84679262771297881"/>
          <c:h val="0.61809966462526489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2019'!$B$94:$V$94</c:f>
              <c:strCache>
                <c:ptCount val="1"/>
                <c:pt idx="0">
                  <c:v> 7.073.154,74   5.749.129,25   4.727.033,51   16.081.820,48   21.535.723,60   8.578.266,09   25.676.499,17   10.592.915,18   197.255,77   296.375,09   1.764.671,00   1.058.511,33   -     -     -     -     -     -     -     -     3.316.813,19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03 2019'!$B$75:$V$75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2019'!$B$94:$V$94</c:f>
              <c:numCache>
                <c:formatCode>_-* #,##0.00_-;\-* #,##0.00_-;_-* "-"??_-;_-@_-</c:formatCode>
                <c:ptCount val="17"/>
                <c:pt idx="0">
                  <c:v>21535723.600000001</c:v>
                </c:pt>
                <c:pt idx="1">
                  <c:v>8578266.0899999999</c:v>
                </c:pt>
                <c:pt idx="2">
                  <c:v>25676499.169999998</c:v>
                </c:pt>
                <c:pt idx="3">
                  <c:v>10592915.179999998</c:v>
                </c:pt>
                <c:pt idx="4">
                  <c:v>197255.77000000002</c:v>
                </c:pt>
                <c:pt idx="5">
                  <c:v>296375.09000000003</c:v>
                </c:pt>
                <c:pt idx="6">
                  <c:v>1764671</c:v>
                </c:pt>
                <c:pt idx="7">
                  <c:v>1058511.3299999998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3316813.19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shape val="cylinder"/>
        <c:axId val="65497728"/>
        <c:axId val="67633536"/>
        <c:axId val="0"/>
      </c:bar3DChart>
      <c:catAx>
        <c:axId val="654977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633536"/>
        <c:crosses val="autoZero"/>
        <c:auto val="1"/>
        <c:lblAlgn val="ctr"/>
        <c:lblOffset val="100"/>
      </c:catAx>
      <c:valAx>
        <c:axId val="676335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6549772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559594</xdr:colOff>
      <xdr:row>96</xdr:row>
      <xdr:rowOff>24342</xdr:rowOff>
    </xdr:from>
    <xdr:to>
      <xdr:col>6</xdr:col>
      <xdr:colOff>892968</xdr:colOff>
      <xdr:row>117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845343</xdr:colOff>
      <xdr:row>96</xdr:row>
      <xdr:rowOff>35719</xdr:rowOff>
    </xdr:from>
    <xdr:to>
      <xdr:col>19</xdr:col>
      <xdr:colOff>166688</xdr:colOff>
      <xdr:row>116</xdr:row>
      <xdr:rowOff>154781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5"/>
  <sheetViews>
    <sheetView showGridLines="0" tabSelected="1" zoomScale="80" zoomScaleNormal="80" workbookViewId="0">
      <selection activeCell="A8" sqref="A8"/>
    </sheetView>
  </sheetViews>
  <sheetFormatPr defaultRowHeight="15"/>
  <cols>
    <col min="1" max="1" width="64.28515625" customWidth="1"/>
    <col min="2" max="4" width="12.42578125" hidden="1" customWidth="1"/>
    <col min="5" max="5" width="13.5703125" hidden="1" customWidth="1"/>
    <col min="6" max="6" width="18.140625" bestFit="1" customWidth="1"/>
    <col min="7" max="7" width="17.28515625" bestFit="1" customWidth="1"/>
    <col min="8" max="8" width="18.140625" bestFit="1" customWidth="1"/>
    <col min="9" max="9" width="17.42578125" bestFit="1" customWidth="1"/>
    <col min="10" max="10" width="15" bestFit="1" customWidth="1"/>
    <col min="11" max="11" width="15.28515625" bestFit="1" customWidth="1"/>
    <col min="12" max="12" width="16.5703125" bestFit="1" customWidth="1"/>
    <col min="13" max="13" width="17" bestFit="1" customWidth="1"/>
    <col min="14" max="21" width="4.42578125" bestFit="1" customWidth="1"/>
    <col min="22" max="22" width="17.28515625" bestFit="1" customWidth="1"/>
  </cols>
  <sheetData>
    <row r="1" spans="1:22" ht="19.5" thickBot="1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21.75" thickBot="1">
      <c r="A2" s="29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6" t="s">
        <v>21</v>
      </c>
    </row>
    <row r="3" spans="1:22" ht="21.75" thickBot="1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3">
        <v>2017</v>
      </c>
      <c r="I3" s="33">
        <v>2018</v>
      </c>
      <c r="J3" s="35">
        <v>2019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5.75" thickBot="1">
      <c r="A4" s="32"/>
      <c r="B4" s="34"/>
      <c r="C4" s="34"/>
      <c r="D4" s="34"/>
      <c r="E4" s="34"/>
      <c r="F4" s="34"/>
      <c r="G4" s="34"/>
      <c r="H4" s="34"/>
      <c r="I4" s="34"/>
      <c r="J4" s="25" t="s">
        <v>68</v>
      </c>
      <c r="K4" s="8" t="s">
        <v>69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71</v>
      </c>
    </row>
    <row r="5" spans="1:22">
      <c r="A5" s="21" t="s">
        <v>81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72</v>
      </c>
      <c r="G5" s="24">
        <v>2400</v>
      </c>
      <c r="H5" s="24" t="s">
        <v>72</v>
      </c>
      <c r="I5" s="24" t="s">
        <v>72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72</v>
      </c>
      <c r="G6" s="24" t="s">
        <v>72</v>
      </c>
      <c r="H6" s="24" t="s">
        <v>72</v>
      </c>
      <c r="I6" s="24" t="s">
        <v>72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>
      <c r="A7" s="21" t="s">
        <v>53</v>
      </c>
      <c r="B7" s="22">
        <v>30800</v>
      </c>
      <c r="C7" s="22"/>
      <c r="D7" s="23">
        <v>0</v>
      </c>
      <c r="E7" s="23" t="s">
        <v>72</v>
      </c>
      <c r="F7" s="23">
        <v>11409.56</v>
      </c>
      <c r="G7" s="24" t="s">
        <v>72</v>
      </c>
      <c r="H7" s="24" t="s">
        <v>72</v>
      </c>
      <c r="I7" s="24" t="s">
        <v>72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>
      <c r="A8" s="5" t="s">
        <v>9</v>
      </c>
      <c r="B8" s="18">
        <v>15100</v>
      </c>
      <c r="C8" s="18">
        <v>3400</v>
      </c>
      <c r="D8" s="23">
        <v>0</v>
      </c>
      <c r="E8" s="23" t="s">
        <v>72</v>
      </c>
      <c r="F8" s="23" t="s">
        <v>72</v>
      </c>
      <c r="G8" s="24" t="s">
        <v>72</v>
      </c>
      <c r="H8" s="24" t="s">
        <v>72</v>
      </c>
      <c r="I8" s="24" t="s">
        <v>72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72</v>
      </c>
      <c r="H9" s="24">
        <v>2136.52</v>
      </c>
      <c r="I9" s="24" t="s">
        <v>72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1200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1200</v>
      </c>
    </row>
    <row r="11" spans="1:22">
      <c r="A11" s="5" t="s">
        <v>55</v>
      </c>
      <c r="B11" s="18">
        <v>500</v>
      </c>
      <c r="C11" s="18"/>
      <c r="D11" s="24">
        <v>0</v>
      </c>
      <c r="E11" s="24" t="s">
        <v>72</v>
      </c>
      <c r="F11" s="24" t="s">
        <v>72</v>
      </c>
      <c r="G11" s="24" t="s">
        <v>72</v>
      </c>
      <c r="H11" s="24" t="s">
        <v>72</v>
      </c>
      <c r="I11" s="24" t="s">
        <v>72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72</v>
      </c>
      <c r="G12" s="24" t="s">
        <v>72</v>
      </c>
      <c r="H12" s="24" t="s">
        <v>72</v>
      </c>
      <c r="I12" s="24" t="s">
        <v>72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>
      <c r="A13" s="5" t="s">
        <v>58</v>
      </c>
      <c r="B13" s="18">
        <v>500</v>
      </c>
      <c r="C13" s="18"/>
      <c r="D13" s="23">
        <v>0</v>
      </c>
      <c r="E13" s="23" t="s">
        <v>72</v>
      </c>
      <c r="F13" s="23" t="s">
        <v>72</v>
      </c>
      <c r="G13" s="24" t="s">
        <v>72</v>
      </c>
      <c r="H13" s="24" t="s">
        <v>72</v>
      </c>
      <c r="I13" s="24" t="s">
        <v>72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14546.08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14">
        <f t="shared" ref="V14:V70" si="1">SUM(J14:U14)</f>
        <v>14546.08</v>
      </c>
    </row>
    <row r="15" spans="1:22">
      <c r="A15" s="5" t="s">
        <v>59</v>
      </c>
      <c r="B15" s="18">
        <v>1000</v>
      </c>
      <c r="C15" s="18"/>
      <c r="D15" s="18">
        <v>1000</v>
      </c>
      <c r="E15" s="18" t="s">
        <v>72</v>
      </c>
      <c r="F15" s="18">
        <v>4000</v>
      </c>
      <c r="G15" s="24" t="s">
        <v>72</v>
      </c>
      <c r="H15" s="24" t="s">
        <v>72</v>
      </c>
      <c r="I15" s="24" t="s">
        <v>72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72</v>
      </c>
      <c r="I16" s="24" t="s">
        <v>72</v>
      </c>
      <c r="J16" s="23">
        <v>0</v>
      </c>
      <c r="K16" s="23">
        <v>0</v>
      </c>
      <c r="L16" s="23">
        <v>0</v>
      </c>
      <c r="M16" s="23">
        <v>3409.56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14">
        <f t="shared" si="1"/>
        <v>3409.56</v>
      </c>
    </row>
    <row r="17" spans="1:22">
      <c r="A17" s="5" t="s">
        <v>60</v>
      </c>
      <c r="B17" s="18"/>
      <c r="C17" s="18">
        <v>2500</v>
      </c>
      <c r="D17" s="24">
        <v>0</v>
      </c>
      <c r="E17" s="24" t="s">
        <v>72</v>
      </c>
      <c r="F17" s="24" t="s">
        <v>72</v>
      </c>
      <c r="G17" s="24" t="s">
        <v>72</v>
      </c>
      <c r="H17" s="24" t="s">
        <v>72</v>
      </c>
      <c r="I17" s="24" t="s">
        <v>72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14">
        <f t="shared" si="1"/>
        <v>0</v>
      </c>
    </row>
    <row r="18" spans="1:22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72</v>
      </c>
      <c r="G18" s="24" t="s">
        <v>72</v>
      </c>
      <c r="H18" s="24" t="s">
        <v>72</v>
      </c>
      <c r="I18" s="24" t="s">
        <v>72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72</v>
      </c>
      <c r="G19" s="24" t="s">
        <v>72</v>
      </c>
      <c r="H19" s="24" t="s">
        <v>72</v>
      </c>
      <c r="I19" s="24" t="s">
        <v>72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72</v>
      </c>
      <c r="H20" s="24" t="s">
        <v>72</v>
      </c>
      <c r="I20" s="24" t="s">
        <v>72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0</v>
      </c>
    </row>
    <row r="21" spans="1:22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72</v>
      </c>
      <c r="I21" s="24">
        <v>11365</v>
      </c>
      <c r="J21" s="23">
        <v>1136.52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1136.52</v>
      </c>
    </row>
    <row r="22" spans="1:22">
      <c r="A22" s="5" t="s">
        <v>66</v>
      </c>
      <c r="B22" s="18"/>
      <c r="C22" s="18">
        <v>800</v>
      </c>
      <c r="D22" s="23">
        <v>0</v>
      </c>
      <c r="E22" s="23" t="s">
        <v>72</v>
      </c>
      <c r="F22" s="23" t="s">
        <v>72</v>
      </c>
      <c r="G22" s="24">
        <v>11862.6</v>
      </c>
      <c r="H22" s="24" t="s">
        <v>72</v>
      </c>
      <c r="I22" s="24" t="s">
        <v>72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0</v>
      </c>
    </row>
    <row r="23" spans="1:22">
      <c r="A23" s="5" t="s">
        <v>83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72</v>
      </c>
      <c r="I23" s="24" t="s">
        <v>72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4" t="s">
        <v>72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>
      <c r="A25" s="5" t="s">
        <v>90</v>
      </c>
      <c r="B25" s="18"/>
      <c r="C25" s="18"/>
      <c r="D25" s="18"/>
      <c r="E25" s="18"/>
      <c r="F25" s="18"/>
      <c r="G25" s="24" t="s">
        <v>72</v>
      </c>
      <c r="H25" s="24" t="s">
        <v>72</v>
      </c>
      <c r="I25" s="24">
        <v>3409.56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>
      <c r="A26" s="5" t="s">
        <v>7</v>
      </c>
      <c r="B26" s="18">
        <v>52600</v>
      </c>
      <c r="C26" s="18">
        <v>69621.03</v>
      </c>
      <c r="D26" s="18">
        <v>41468.94</v>
      </c>
      <c r="E26" s="18">
        <v>32500</v>
      </c>
      <c r="F26" s="18">
        <v>2000</v>
      </c>
      <c r="G26" s="24" t="s">
        <v>72</v>
      </c>
      <c r="H26" s="24" t="s">
        <v>72</v>
      </c>
      <c r="I26" s="24" t="s">
        <v>72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14">
        <f t="shared" ref="V26" si="2">SUM(J26:U26)</f>
        <v>0</v>
      </c>
    </row>
    <row r="27" spans="1:22">
      <c r="A27" s="5" t="s">
        <v>74</v>
      </c>
      <c r="B27" s="18"/>
      <c r="C27" s="18"/>
      <c r="D27" s="18"/>
      <c r="E27" s="18"/>
      <c r="F27" s="18"/>
      <c r="G27" s="24">
        <v>38527.339999999997</v>
      </c>
      <c r="H27" s="24">
        <v>71052.960000000006</v>
      </c>
      <c r="I27" s="24">
        <v>311084.25</v>
      </c>
      <c r="J27" s="23">
        <v>0</v>
      </c>
      <c r="K27" s="23">
        <v>0</v>
      </c>
      <c r="L27" s="23">
        <v>41749.01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3">SUM(J27:U27)</f>
        <v>41749.01</v>
      </c>
    </row>
    <row r="28" spans="1:22">
      <c r="A28" s="5" t="s">
        <v>5</v>
      </c>
      <c r="B28" s="18"/>
      <c r="C28" s="18">
        <v>8700</v>
      </c>
      <c r="D28" s="18">
        <v>5900</v>
      </c>
      <c r="E28" s="18">
        <v>13000</v>
      </c>
      <c r="F28" s="18">
        <v>5682.6</v>
      </c>
      <c r="G28" s="24" t="s">
        <v>72</v>
      </c>
      <c r="H28" s="24" t="s">
        <v>72</v>
      </c>
      <c r="I28" s="24" t="s">
        <v>72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si="1"/>
        <v>0</v>
      </c>
    </row>
    <row r="29" spans="1:22">
      <c r="A29" s="5" t="s">
        <v>4</v>
      </c>
      <c r="B29" s="18">
        <v>6000</v>
      </c>
      <c r="C29" s="18">
        <v>1000</v>
      </c>
      <c r="D29" s="18">
        <v>17500</v>
      </c>
      <c r="E29" s="18">
        <v>31665.43</v>
      </c>
      <c r="F29" s="18">
        <v>24472.45</v>
      </c>
      <c r="G29" s="24">
        <v>30047.52</v>
      </c>
      <c r="H29" s="24">
        <v>102786.2</v>
      </c>
      <c r="I29" s="24">
        <v>94470.46</v>
      </c>
      <c r="J29" s="23">
        <v>0</v>
      </c>
      <c r="K29" s="23">
        <v>3000</v>
      </c>
      <c r="L29" s="23">
        <v>6146.5</v>
      </c>
      <c r="M29" s="23">
        <v>5670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14816.5</v>
      </c>
    </row>
    <row r="30" spans="1:22">
      <c r="A30" s="5" t="s">
        <v>6</v>
      </c>
      <c r="B30" s="18">
        <v>23192.62</v>
      </c>
      <c r="C30" s="18">
        <v>5600</v>
      </c>
      <c r="D30" s="18">
        <v>11000</v>
      </c>
      <c r="E30" s="18">
        <v>16800</v>
      </c>
      <c r="F30" s="24" t="s">
        <v>72</v>
      </c>
      <c r="G30" s="24" t="s">
        <v>72</v>
      </c>
      <c r="H30" s="24" t="s">
        <v>72</v>
      </c>
      <c r="I30" s="24" t="s">
        <v>72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14">
        <f t="shared" si="1"/>
        <v>0</v>
      </c>
    </row>
    <row r="31" spans="1:22">
      <c r="A31" s="5" t="s">
        <v>79</v>
      </c>
      <c r="B31" s="18"/>
      <c r="C31" s="18"/>
      <c r="D31" s="18"/>
      <c r="E31" s="18"/>
      <c r="F31" s="24" t="s">
        <v>72</v>
      </c>
      <c r="G31" s="24">
        <v>57697.04</v>
      </c>
      <c r="H31" s="24">
        <v>51760.98</v>
      </c>
      <c r="I31" s="24">
        <v>573933.67000000004</v>
      </c>
      <c r="J31" s="23">
        <v>2273.04</v>
      </c>
      <c r="K31" s="23">
        <v>11000</v>
      </c>
      <c r="L31" s="23">
        <v>12371.44</v>
      </c>
      <c r="M31" s="23">
        <v>6267.81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14">
        <f t="shared" ref="V31" si="4">SUM(J31:U31)</f>
        <v>31912.290000000005</v>
      </c>
    </row>
    <row r="32" spans="1:22">
      <c r="A32" s="5" t="s">
        <v>91</v>
      </c>
      <c r="B32" s="18"/>
      <c r="C32" s="18"/>
      <c r="D32" s="18"/>
      <c r="E32" s="24" t="s">
        <v>72</v>
      </c>
      <c r="F32" s="24" t="s">
        <v>72</v>
      </c>
      <c r="G32" s="24" t="s">
        <v>72</v>
      </c>
      <c r="H32" s="24" t="s">
        <v>72</v>
      </c>
      <c r="I32" s="24">
        <v>26000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>
      <c r="A33" s="5" t="s">
        <v>37</v>
      </c>
      <c r="B33" s="18">
        <v>10300</v>
      </c>
      <c r="C33" s="18">
        <v>4800</v>
      </c>
      <c r="D33" s="18">
        <v>1000</v>
      </c>
      <c r="E33" s="24" t="s">
        <v>72</v>
      </c>
      <c r="F33" s="24" t="s">
        <v>72</v>
      </c>
      <c r="G33" s="24" t="s">
        <v>72</v>
      </c>
      <c r="H33" s="24" t="s">
        <v>72</v>
      </c>
      <c r="I33" s="24" t="s">
        <v>72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14">
        <f t="shared" si="1"/>
        <v>0</v>
      </c>
    </row>
    <row r="34" spans="1:22">
      <c r="A34" s="5" t="s">
        <v>45</v>
      </c>
      <c r="B34" s="18">
        <v>3100</v>
      </c>
      <c r="C34" s="18"/>
      <c r="D34" s="23">
        <v>0</v>
      </c>
      <c r="E34" s="23">
        <v>1500</v>
      </c>
      <c r="F34" s="23">
        <v>14714.34</v>
      </c>
      <c r="G34" s="24">
        <v>1200</v>
      </c>
      <c r="H34" s="24">
        <v>9819.1200000000008</v>
      </c>
      <c r="I34" s="24" t="s">
        <v>72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>
      <c r="A35" s="5" t="s">
        <v>36</v>
      </c>
      <c r="B35" s="18"/>
      <c r="C35" s="18">
        <v>1000</v>
      </c>
      <c r="D35" s="18">
        <v>1000</v>
      </c>
      <c r="E35" s="24" t="s">
        <v>72</v>
      </c>
      <c r="F35" s="24">
        <v>1500</v>
      </c>
      <c r="G35" s="24" t="s">
        <v>72</v>
      </c>
      <c r="H35" s="24" t="s">
        <v>72</v>
      </c>
      <c r="I35" s="24" t="s">
        <v>72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>
      <c r="A36" s="5" t="s">
        <v>48</v>
      </c>
      <c r="B36" s="18"/>
      <c r="C36" s="18">
        <v>1000</v>
      </c>
      <c r="D36" s="18">
        <v>7800</v>
      </c>
      <c r="E36" s="24" t="s">
        <v>72</v>
      </c>
      <c r="F36" s="24" t="s">
        <v>72</v>
      </c>
      <c r="G36" s="24" t="s">
        <v>72</v>
      </c>
      <c r="H36" s="24" t="s">
        <v>72</v>
      </c>
      <c r="I36" s="24">
        <v>3000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>
      <c r="A37" s="5" t="s">
        <v>70</v>
      </c>
      <c r="B37" s="18"/>
      <c r="C37" s="18"/>
      <c r="D37" s="18"/>
      <c r="E37" s="18">
        <v>500</v>
      </c>
      <c r="F37" s="24" t="s">
        <v>72</v>
      </c>
      <c r="G37" s="24" t="s">
        <v>72</v>
      </c>
      <c r="H37" s="24" t="s">
        <v>72</v>
      </c>
      <c r="I37" s="24">
        <v>1136.52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>
      <c r="A38" s="5" t="s">
        <v>73</v>
      </c>
      <c r="B38" s="18"/>
      <c r="C38" s="18"/>
      <c r="D38" s="18"/>
      <c r="E38" s="18"/>
      <c r="F38" s="18">
        <v>1000</v>
      </c>
      <c r="G38" s="24" t="s">
        <v>72</v>
      </c>
      <c r="H38" s="24" t="s">
        <v>72</v>
      </c>
      <c r="I38" s="24" t="s">
        <v>72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>
      <c r="A39" s="5" t="s">
        <v>35</v>
      </c>
      <c r="B39" s="18">
        <v>38800</v>
      </c>
      <c r="C39" s="18">
        <v>39000</v>
      </c>
      <c r="D39" s="22">
        <v>40400</v>
      </c>
      <c r="E39" s="22">
        <v>61300</v>
      </c>
      <c r="F39" s="22">
        <v>108331.93</v>
      </c>
      <c r="G39" s="24">
        <v>115520.92</v>
      </c>
      <c r="H39" s="24">
        <v>66279.92</v>
      </c>
      <c r="I39" s="24">
        <v>63227.34</v>
      </c>
      <c r="J39" s="23">
        <v>0</v>
      </c>
      <c r="K39" s="23">
        <v>0</v>
      </c>
      <c r="L39" s="23">
        <v>24457.360000000001</v>
      </c>
      <c r="M39" s="23">
        <v>16000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40457.360000000001</v>
      </c>
    </row>
    <row r="40" spans="1:22">
      <c r="A40" s="5" t="s">
        <v>34</v>
      </c>
      <c r="B40" s="18">
        <v>40800</v>
      </c>
      <c r="C40" s="18">
        <v>36000</v>
      </c>
      <c r="D40" s="18">
        <v>88200</v>
      </c>
      <c r="E40" s="18">
        <v>74700</v>
      </c>
      <c r="F40" s="18">
        <v>121395.58</v>
      </c>
      <c r="G40" s="24">
        <v>132907.26</v>
      </c>
      <c r="H40" s="24">
        <v>69091.12</v>
      </c>
      <c r="I40" s="24">
        <v>81587.759999999995</v>
      </c>
      <c r="J40" s="23">
        <v>0</v>
      </c>
      <c r="K40" s="23">
        <v>3409.56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3409.56</v>
      </c>
    </row>
    <row r="41" spans="1:22">
      <c r="A41" s="5" t="s">
        <v>44</v>
      </c>
      <c r="B41" s="18"/>
      <c r="C41" s="18"/>
      <c r="D41" s="18">
        <v>1000</v>
      </c>
      <c r="E41" s="24" t="s">
        <v>72</v>
      </c>
      <c r="F41" s="24">
        <v>1000</v>
      </c>
      <c r="G41" s="24">
        <v>2500</v>
      </c>
      <c r="H41" s="24" t="s">
        <v>72</v>
      </c>
      <c r="I41" s="24">
        <v>1136.52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14">
        <f t="shared" si="1"/>
        <v>0</v>
      </c>
    </row>
    <row r="42" spans="1:22">
      <c r="A42" s="5" t="s">
        <v>33</v>
      </c>
      <c r="B42" s="18">
        <v>9100</v>
      </c>
      <c r="C42" s="18">
        <v>15000</v>
      </c>
      <c r="D42" s="18">
        <v>2800</v>
      </c>
      <c r="E42" s="18">
        <v>14700</v>
      </c>
      <c r="F42" s="18">
        <v>1200</v>
      </c>
      <c r="G42" s="24">
        <v>1704.78</v>
      </c>
      <c r="H42" s="24">
        <v>5977.82</v>
      </c>
      <c r="I42" s="24">
        <v>1136.52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14">
        <f t="shared" si="1"/>
        <v>0</v>
      </c>
    </row>
    <row r="43" spans="1:22">
      <c r="A43" s="5" t="s">
        <v>50</v>
      </c>
      <c r="B43" s="18"/>
      <c r="C43" s="18"/>
      <c r="D43" s="18">
        <v>5000</v>
      </c>
      <c r="E43" s="18">
        <v>1400</v>
      </c>
      <c r="F43" s="18">
        <v>1500</v>
      </c>
      <c r="G43" s="24">
        <v>400</v>
      </c>
      <c r="H43" s="24">
        <v>3409.56</v>
      </c>
      <c r="I43" s="24">
        <v>3000</v>
      </c>
      <c r="J43" s="23">
        <v>1200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14">
        <f t="shared" si="1"/>
        <v>1200</v>
      </c>
    </row>
    <row r="44" spans="1:22">
      <c r="A44" s="5" t="s">
        <v>32</v>
      </c>
      <c r="B44" s="18">
        <v>32100</v>
      </c>
      <c r="C44" s="18">
        <v>16200</v>
      </c>
      <c r="D44" s="18">
        <v>7400</v>
      </c>
      <c r="E44" s="18">
        <v>20600</v>
      </c>
      <c r="F44" s="18">
        <v>24536.52</v>
      </c>
      <c r="G44" s="24">
        <v>9882.6</v>
      </c>
      <c r="H44" s="24">
        <v>1136.52</v>
      </c>
      <c r="I44" s="24">
        <v>17138.240000000002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14">
        <f t="shared" si="1"/>
        <v>0</v>
      </c>
    </row>
    <row r="45" spans="1:22">
      <c r="A45" s="5" t="s">
        <v>31</v>
      </c>
      <c r="B45" s="18">
        <v>19700</v>
      </c>
      <c r="C45" s="18">
        <v>25300</v>
      </c>
      <c r="D45" s="18">
        <v>6000</v>
      </c>
      <c r="E45" s="18">
        <v>63400</v>
      </c>
      <c r="F45" s="18">
        <v>66668.639999999999</v>
      </c>
      <c r="G45" s="24">
        <v>45460.800000000003</v>
      </c>
      <c r="H45" s="24" t="s">
        <v>72</v>
      </c>
      <c r="I45" s="24">
        <v>10500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14">
        <f t="shared" si="1"/>
        <v>0</v>
      </c>
    </row>
    <row r="46" spans="1:22">
      <c r="A46" s="5" t="s">
        <v>88</v>
      </c>
      <c r="B46" s="18"/>
      <c r="C46" s="18"/>
      <c r="D46" s="18"/>
      <c r="E46" s="18"/>
      <c r="F46" s="18"/>
      <c r="G46" s="24"/>
      <c r="H46" s="24" t="s">
        <v>72</v>
      </c>
      <c r="I46" s="24">
        <v>17319.12</v>
      </c>
      <c r="J46" s="23">
        <v>0</v>
      </c>
      <c r="K46" s="23">
        <v>0</v>
      </c>
      <c r="L46" s="23">
        <v>2000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14">
        <f t="shared" ref="V46" si="5">SUM(J46:U46)</f>
        <v>2000</v>
      </c>
    </row>
    <row r="47" spans="1:22">
      <c r="A47" s="5" t="s">
        <v>29</v>
      </c>
      <c r="B47" s="18">
        <v>3700</v>
      </c>
      <c r="C47" s="18">
        <v>40400</v>
      </c>
      <c r="D47" s="18">
        <v>26000</v>
      </c>
      <c r="E47" s="18">
        <v>37500</v>
      </c>
      <c r="F47" s="18">
        <v>117433.84</v>
      </c>
      <c r="G47" s="24">
        <v>57805.16</v>
      </c>
      <c r="H47" s="24">
        <v>4273.04</v>
      </c>
      <c r="I47" s="24">
        <v>15911.28</v>
      </c>
      <c r="J47" s="23">
        <v>1136.52</v>
      </c>
      <c r="K47" s="23">
        <v>0</v>
      </c>
      <c r="L47" s="23">
        <v>5682.6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6819.1200000000008</v>
      </c>
    </row>
    <row r="48" spans="1:22">
      <c r="A48" s="5" t="s">
        <v>75</v>
      </c>
      <c r="B48" s="18"/>
      <c r="C48" s="18"/>
      <c r="D48" s="18"/>
      <c r="E48" s="18"/>
      <c r="F48" s="18"/>
      <c r="G48" s="24">
        <v>70783.17</v>
      </c>
      <c r="H48" s="24">
        <v>69384.320000000007</v>
      </c>
      <c r="I48" s="24">
        <v>17365.2</v>
      </c>
      <c r="J48" s="23">
        <v>0</v>
      </c>
      <c r="K48" s="23">
        <v>1136.52</v>
      </c>
      <c r="L48" s="23">
        <v>10228.68</v>
      </c>
      <c r="M48" s="23">
        <v>16700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14">
        <f t="shared" ref="V48:V49" si="6">SUM(J48:U48)</f>
        <v>28065.200000000001</v>
      </c>
    </row>
    <row r="49" spans="1:22">
      <c r="A49" s="5" t="s">
        <v>76</v>
      </c>
      <c r="B49" s="18">
        <v>17800</v>
      </c>
      <c r="C49" s="18">
        <v>11400</v>
      </c>
      <c r="D49" s="22">
        <v>26400</v>
      </c>
      <c r="E49" s="22">
        <v>15000</v>
      </c>
      <c r="F49" s="22">
        <v>6273.04</v>
      </c>
      <c r="G49" s="24">
        <v>97959.08</v>
      </c>
      <c r="H49" s="24">
        <v>17047.8</v>
      </c>
      <c r="I49" s="24">
        <v>8000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14">
        <f t="shared" si="6"/>
        <v>0</v>
      </c>
    </row>
    <row r="50" spans="1:22">
      <c r="A50" s="5" t="s">
        <v>77</v>
      </c>
      <c r="B50" s="18"/>
      <c r="C50" s="18"/>
      <c r="D50" s="22"/>
      <c r="E50" s="22"/>
      <c r="F50" s="22"/>
      <c r="G50" s="24">
        <v>63866.92</v>
      </c>
      <c r="H50" s="24" t="s">
        <v>72</v>
      </c>
      <c r="I50" s="24" t="s">
        <v>72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14">
        <f t="shared" si="1"/>
        <v>0</v>
      </c>
    </row>
    <row r="51" spans="1:22">
      <c r="A51" s="5" t="s">
        <v>28</v>
      </c>
      <c r="B51" s="18"/>
      <c r="C51" s="18">
        <v>34000</v>
      </c>
      <c r="D51" s="18">
        <v>800</v>
      </c>
      <c r="E51" s="18">
        <v>5000</v>
      </c>
      <c r="F51" s="18">
        <v>6000</v>
      </c>
      <c r="G51" s="24">
        <v>14023.9</v>
      </c>
      <c r="H51" s="24">
        <v>58638.239999999998</v>
      </c>
      <c r="I51" s="24" t="s">
        <v>72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14">
        <f t="shared" si="1"/>
        <v>0</v>
      </c>
    </row>
    <row r="52" spans="1:22">
      <c r="A52" s="5" t="s">
        <v>47</v>
      </c>
      <c r="B52" s="18">
        <v>4000</v>
      </c>
      <c r="C52" s="18"/>
      <c r="D52" s="24">
        <v>0</v>
      </c>
      <c r="E52" s="24">
        <v>6000</v>
      </c>
      <c r="F52" s="24" t="s">
        <v>72</v>
      </c>
      <c r="G52" s="24" t="s">
        <v>72</v>
      </c>
      <c r="H52" s="24" t="s">
        <v>72</v>
      </c>
      <c r="I52" s="24" t="s">
        <v>72</v>
      </c>
      <c r="J52" s="23">
        <v>1136.52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1136.52</v>
      </c>
    </row>
    <row r="53" spans="1:22">
      <c r="A53" s="5" t="s">
        <v>27</v>
      </c>
      <c r="B53" s="18">
        <v>27900</v>
      </c>
      <c r="C53" s="18">
        <v>36800</v>
      </c>
      <c r="D53" s="18">
        <v>53500</v>
      </c>
      <c r="E53" s="18">
        <v>51400</v>
      </c>
      <c r="F53" s="18">
        <v>267954.90000000002</v>
      </c>
      <c r="G53" s="24">
        <v>214428.48</v>
      </c>
      <c r="H53" s="24">
        <v>192242.44</v>
      </c>
      <c r="I53" s="24">
        <v>173605.76000000001</v>
      </c>
      <c r="J53" s="23">
        <v>1704.78</v>
      </c>
      <c r="K53" s="23">
        <v>10228.68</v>
      </c>
      <c r="L53" s="23">
        <v>0</v>
      </c>
      <c r="M53" s="23">
        <v>66541.3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78474.760000000009</v>
      </c>
    </row>
    <row r="54" spans="1:22">
      <c r="A54" s="5" t="s">
        <v>51</v>
      </c>
      <c r="B54" s="18"/>
      <c r="C54" s="18"/>
      <c r="D54" s="23">
        <v>0</v>
      </c>
      <c r="E54" s="23">
        <v>3900</v>
      </c>
      <c r="F54" s="23">
        <v>29638.240000000002</v>
      </c>
      <c r="G54" s="24"/>
      <c r="H54" s="24" t="s">
        <v>72</v>
      </c>
      <c r="I54" s="24">
        <v>4546.08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14">
        <f t="shared" si="1"/>
        <v>0</v>
      </c>
    </row>
    <row r="55" spans="1:22">
      <c r="A55" s="5" t="s">
        <v>30</v>
      </c>
      <c r="B55" s="18"/>
      <c r="C55" s="18">
        <v>4000</v>
      </c>
      <c r="D55" s="24">
        <v>0</v>
      </c>
      <c r="E55" s="24">
        <v>1800</v>
      </c>
      <c r="F55" s="24">
        <v>4000</v>
      </c>
      <c r="G55" s="24" t="s">
        <v>72</v>
      </c>
      <c r="H55" s="24" t="s">
        <v>72</v>
      </c>
      <c r="I55" s="24" t="s">
        <v>72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0</v>
      </c>
    </row>
    <row r="56" spans="1:22">
      <c r="A56" s="5" t="s">
        <v>78</v>
      </c>
      <c r="B56" s="18">
        <v>54800</v>
      </c>
      <c r="C56" s="18">
        <v>37300</v>
      </c>
      <c r="D56" s="22">
        <v>31500</v>
      </c>
      <c r="E56" s="22">
        <v>30500</v>
      </c>
      <c r="F56" s="22">
        <v>13977.82</v>
      </c>
      <c r="G56" s="24">
        <v>12582.6</v>
      </c>
      <c r="H56" s="24">
        <v>20047.8</v>
      </c>
      <c r="I56" s="24">
        <v>11955.64</v>
      </c>
      <c r="J56" s="23">
        <v>0</v>
      </c>
      <c r="K56" s="23">
        <v>0</v>
      </c>
      <c r="L56" s="23">
        <v>0</v>
      </c>
      <c r="M56" s="23">
        <v>1704.78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14">
        <f>SUM(J56:U56)</f>
        <v>1704.78</v>
      </c>
    </row>
    <row r="57" spans="1:22">
      <c r="A57" s="5" t="s">
        <v>67</v>
      </c>
      <c r="B57" s="18"/>
      <c r="C57" s="18"/>
      <c r="D57" s="22">
        <v>39700</v>
      </c>
      <c r="E57" s="22">
        <v>171700</v>
      </c>
      <c r="F57" s="22">
        <v>15804.78</v>
      </c>
      <c r="G57" s="24">
        <v>13319.12</v>
      </c>
      <c r="H57" s="24">
        <v>19239.77</v>
      </c>
      <c r="I57" s="24">
        <v>53298.47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>
      <c r="A58" s="5" t="s">
        <v>26</v>
      </c>
      <c r="B58" s="18">
        <v>800</v>
      </c>
      <c r="C58" s="18">
        <v>400</v>
      </c>
      <c r="D58" s="24">
        <v>0</v>
      </c>
      <c r="E58" s="24" t="s">
        <v>72</v>
      </c>
      <c r="F58" s="24">
        <v>4000</v>
      </c>
      <c r="G58" s="24" t="s">
        <v>72</v>
      </c>
      <c r="H58" s="24" t="s">
        <v>72</v>
      </c>
      <c r="I58" s="24" t="s">
        <v>72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>
      <c r="A59" s="5" t="s">
        <v>39</v>
      </c>
      <c r="B59" s="18">
        <v>5400</v>
      </c>
      <c r="C59" s="18">
        <v>1500</v>
      </c>
      <c r="D59" s="23">
        <v>0</v>
      </c>
      <c r="E59" s="23" t="s">
        <v>72</v>
      </c>
      <c r="F59" s="23" t="s">
        <v>72</v>
      </c>
      <c r="G59" s="24">
        <v>1136.52</v>
      </c>
      <c r="H59" s="24" t="s">
        <v>72</v>
      </c>
      <c r="I59" s="24" t="s">
        <v>72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14">
        <f t="shared" si="1"/>
        <v>0</v>
      </c>
    </row>
    <row r="60" spans="1:22">
      <c r="A60" s="5" t="s">
        <v>85</v>
      </c>
      <c r="B60" s="18">
        <v>0</v>
      </c>
      <c r="C60" s="18">
        <v>0</v>
      </c>
      <c r="D60" s="23">
        <v>0</v>
      </c>
      <c r="E60" s="23" t="s">
        <v>72</v>
      </c>
      <c r="F60" s="23" t="s">
        <v>72</v>
      </c>
      <c r="G60" s="24">
        <v>0</v>
      </c>
      <c r="H60" s="24">
        <v>5000</v>
      </c>
      <c r="I60" s="24" t="s">
        <v>72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 t="shared" ref="V60" si="7">SUM(J60:U60)</f>
        <v>0</v>
      </c>
    </row>
    <row r="61" spans="1:22">
      <c r="A61" s="5" t="s">
        <v>25</v>
      </c>
      <c r="B61" s="18">
        <v>28100</v>
      </c>
      <c r="C61" s="18">
        <v>8800</v>
      </c>
      <c r="D61" s="18">
        <v>15700</v>
      </c>
      <c r="E61" s="18">
        <v>3800</v>
      </c>
      <c r="F61" s="24" t="s">
        <v>72</v>
      </c>
      <c r="G61" s="24" t="s">
        <v>72</v>
      </c>
      <c r="H61" s="24" t="s">
        <v>72</v>
      </c>
      <c r="I61" s="24" t="s">
        <v>72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0</v>
      </c>
    </row>
    <row r="62" spans="1:22">
      <c r="A62" s="5" t="s">
        <v>46</v>
      </c>
      <c r="B62" s="18">
        <v>2100</v>
      </c>
      <c r="C62" s="18"/>
      <c r="D62" s="24">
        <v>0</v>
      </c>
      <c r="E62" s="24" t="s">
        <v>72</v>
      </c>
      <c r="F62" s="24" t="s">
        <v>72</v>
      </c>
      <c r="G62" s="24" t="s">
        <v>72</v>
      </c>
      <c r="H62" s="24" t="s">
        <v>72</v>
      </c>
      <c r="I62" s="24" t="s">
        <v>72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14">
        <f t="shared" si="1"/>
        <v>0</v>
      </c>
    </row>
    <row r="63" spans="1:22">
      <c r="A63" s="5" t="s">
        <v>41</v>
      </c>
      <c r="B63" s="18">
        <v>7100</v>
      </c>
      <c r="C63" s="18"/>
      <c r="D63" s="18">
        <v>5400</v>
      </c>
      <c r="E63" s="18">
        <v>3600</v>
      </c>
      <c r="F63" s="18">
        <v>7903.25</v>
      </c>
      <c r="G63" s="24" t="s">
        <v>72</v>
      </c>
      <c r="H63" s="24" t="s">
        <v>72</v>
      </c>
      <c r="I63" s="24" t="s">
        <v>72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si="1"/>
        <v>0</v>
      </c>
    </row>
    <row r="64" spans="1:22">
      <c r="A64" s="5" t="s">
        <v>40</v>
      </c>
      <c r="B64" s="18">
        <v>7500</v>
      </c>
      <c r="C64" s="18"/>
      <c r="D64" s="18">
        <v>2000</v>
      </c>
      <c r="E64" s="18">
        <v>1600</v>
      </c>
      <c r="F64" s="24" t="s">
        <v>72</v>
      </c>
      <c r="G64" s="24" t="s">
        <v>72</v>
      </c>
      <c r="H64" s="24" t="s">
        <v>72</v>
      </c>
      <c r="I64" s="24" t="s">
        <v>72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>
      <c r="A65" s="5" t="s">
        <v>24</v>
      </c>
      <c r="B65" s="18">
        <v>5000</v>
      </c>
      <c r="C65" s="18">
        <v>500</v>
      </c>
      <c r="D65" s="18">
        <v>4000</v>
      </c>
      <c r="E65" s="18" t="s">
        <v>72</v>
      </c>
      <c r="F65" s="24" t="s">
        <v>72</v>
      </c>
      <c r="G65" s="24">
        <v>2841.3</v>
      </c>
      <c r="H65" s="24" t="s">
        <v>72</v>
      </c>
      <c r="I65" s="24" t="s">
        <v>72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>
      <c r="A66" s="5" t="s">
        <v>3</v>
      </c>
      <c r="B66" s="18">
        <v>464400</v>
      </c>
      <c r="C66" s="18">
        <v>39574.5</v>
      </c>
      <c r="D66" s="18">
        <v>14800</v>
      </c>
      <c r="E66" s="18">
        <v>13600</v>
      </c>
      <c r="F66" s="24" t="s">
        <v>72</v>
      </c>
      <c r="G66" s="24" t="s">
        <v>72</v>
      </c>
      <c r="H66" s="24">
        <v>12986.48</v>
      </c>
      <c r="I66" s="24" t="s">
        <v>72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>
      <c r="A67" s="5" t="s">
        <v>23</v>
      </c>
      <c r="C67" s="18">
        <v>400</v>
      </c>
      <c r="D67" s="18">
        <v>23600</v>
      </c>
      <c r="E67" s="18">
        <v>3000</v>
      </c>
      <c r="F67" s="18">
        <v>4200</v>
      </c>
      <c r="G67" s="24" t="s">
        <v>72</v>
      </c>
      <c r="H67" s="24" t="s">
        <v>72</v>
      </c>
      <c r="I67" s="24" t="s">
        <v>72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>
      <c r="A68" s="5" t="s">
        <v>2</v>
      </c>
      <c r="B68" s="18">
        <v>341250</v>
      </c>
      <c r="C68" s="18">
        <v>232794.06</v>
      </c>
      <c r="D68" s="18">
        <v>280153.82</v>
      </c>
      <c r="E68" s="18">
        <v>460260.1</v>
      </c>
      <c r="F68" s="18">
        <v>1570836.39</v>
      </c>
      <c r="G68" s="24">
        <v>532128.92000000004</v>
      </c>
      <c r="H68" s="24">
        <v>20270260.170000002</v>
      </c>
      <c r="I68" s="24">
        <v>4360027.18</v>
      </c>
      <c r="J68" s="23">
        <v>0</v>
      </c>
      <c r="K68" s="23">
        <v>0</v>
      </c>
      <c r="L68" s="23">
        <v>42051.24</v>
      </c>
      <c r="M68" s="23">
        <v>10228.68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ref="V68" si="8">SUM(J68:U68)</f>
        <v>52279.92</v>
      </c>
    </row>
    <row r="69" spans="1:22">
      <c r="A69" s="5" t="s">
        <v>86</v>
      </c>
      <c r="B69" s="18"/>
      <c r="C69" s="18"/>
      <c r="D69" s="18"/>
      <c r="E69" s="18"/>
      <c r="F69" s="18"/>
      <c r="G69" s="24"/>
      <c r="H69" s="24">
        <v>38929.440000000002</v>
      </c>
      <c r="I69" s="24">
        <v>219856.91</v>
      </c>
      <c r="J69" s="23">
        <v>0</v>
      </c>
      <c r="K69" s="23">
        <v>0</v>
      </c>
      <c r="L69" s="23">
        <v>11409.56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11409.56</v>
      </c>
    </row>
    <row r="70" spans="1:22">
      <c r="A70" s="3" t="s">
        <v>1</v>
      </c>
      <c r="B70" s="15">
        <f t="shared" ref="B70:P70" si="9">SUM(B5:B69)</f>
        <v>1528442.62</v>
      </c>
      <c r="C70" s="15">
        <f t="shared" si="9"/>
        <v>1020189.5900000001</v>
      </c>
      <c r="D70" s="15">
        <f t="shared" si="9"/>
        <v>955160.44</v>
      </c>
      <c r="E70" s="15">
        <f t="shared" si="9"/>
        <v>1276425.5299999998</v>
      </c>
      <c r="F70" s="15">
        <f t="shared" ref="F70:H70" si="10">SUM(F5:F69)</f>
        <v>2644178.8099999996</v>
      </c>
      <c r="G70" s="15">
        <f t="shared" si="10"/>
        <v>1648289.3900000006</v>
      </c>
      <c r="H70" s="15">
        <f t="shared" si="10"/>
        <v>21112065.420000002</v>
      </c>
      <c r="I70" s="15">
        <f t="shared" si="9"/>
        <v>6109976.6799999997</v>
      </c>
      <c r="J70" s="15">
        <f t="shared" si="9"/>
        <v>8587.380000000001</v>
      </c>
      <c r="K70" s="15">
        <f t="shared" si="9"/>
        <v>28774.760000000002</v>
      </c>
      <c r="L70" s="15">
        <f>SUM(L5:L69)</f>
        <v>156096.38999999998</v>
      </c>
      <c r="M70" s="15">
        <f t="shared" si="9"/>
        <v>142268.21</v>
      </c>
      <c r="N70" s="15">
        <f t="shared" si="9"/>
        <v>0</v>
      </c>
      <c r="O70" s="15">
        <f t="shared" si="9"/>
        <v>0</v>
      </c>
      <c r="P70" s="15">
        <f t="shared" si="9"/>
        <v>0</v>
      </c>
      <c r="Q70" s="15">
        <f>SUM(Q5:Q69)</f>
        <v>0</v>
      </c>
      <c r="R70" s="15">
        <f>SUM(R5:R69)</f>
        <v>0</v>
      </c>
      <c r="S70" s="15">
        <f>SUM(S5:S69)</f>
        <v>0</v>
      </c>
      <c r="T70" s="15">
        <f>SUM(T5:T69)</f>
        <v>0</v>
      </c>
      <c r="U70" s="15">
        <f>SUM(U5:U69)</f>
        <v>0</v>
      </c>
      <c r="V70" s="14">
        <f t="shared" si="1"/>
        <v>335726.74</v>
      </c>
    </row>
    <row r="71" spans="1:22" s="6" customFormat="1">
      <c r="A71" s="2" t="s">
        <v>0</v>
      </c>
      <c r="B71" s="2"/>
      <c r="C71" s="2"/>
      <c r="D71" s="2"/>
      <c r="E71" s="2"/>
      <c r="F71" s="2"/>
      <c r="G71" s="2"/>
      <c r="H71" s="2"/>
      <c r="I71" s="26"/>
      <c r="J71" s="2"/>
      <c r="K71" s="11"/>
      <c r="L71" s="11"/>
      <c r="M71" s="11"/>
      <c r="N71" s="11"/>
      <c r="O71" s="11"/>
      <c r="P71" s="11"/>
      <c r="Q71" s="11"/>
      <c r="R71" s="11"/>
      <c r="S71" s="11"/>
      <c r="T71" s="10"/>
      <c r="U71" s="10"/>
      <c r="V71" s="13"/>
    </row>
    <row r="72" spans="1:22" s="6" customFormat="1">
      <c r="A72" s="12"/>
      <c r="B72" s="12"/>
      <c r="C72" s="12"/>
      <c r="D72" s="12"/>
      <c r="E72" s="12"/>
      <c r="F72" s="12"/>
      <c r="G72" s="12"/>
      <c r="H72" s="12"/>
      <c r="I72" s="27"/>
      <c r="J72" s="12"/>
      <c r="K72" s="11"/>
      <c r="L72" s="11"/>
      <c r="M72" s="11"/>
      <c r="N72" s="11"/>
      <c r="O72" s="11"/>
      <c r="P72" s="11"/>
      <c r="Q72" s="11"/>
      <c r="R72" s="11"/>
      <c r="S72" s="11"/>
      <c r="T72" s="10"/>
      <c r="U72" s="10"/>
      <c r="V72" s="9"/>
    </row>
    <row r="73" spans="1:22" s="6" customFormat="1" ht="21.75" thickBot="1">
      <c r="A73" s="29" t="s">
        <v>22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16" t="s">
        <v>21</v>
      </c>
    </row>
    <row r="74" spans="1:22" s="6" customFormat="1" ht="21.75" thickBot="1">
      <c r="A74" s="31" t="s">
        <v>20</v>
      </c>
      <c r="B74" s="33">
        <v>2011</v>
      </c>
      <c r="C74" s="33">
        <v>2012</v>
      </c>
      <c r="D74" s="33">
        <v>2013</v>
      </c>
      <c r="E74" s="33">
        <v>2014</v>
      </c>
      <c r="F74" s="33">
        <v>2015</v>
      </c>
      <c r="G74" s="33">
        <v>2016</v>
      </c>
      <c r="H74" s="33">
        <v>2017</v>
      </c>
      <c r="I74" s="33">
        <v>2018</v>
      </c>
      <c r="J74" s="35">
        <v>2019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s="6" customFormat="1" ht="15.75" thickBot="1">
      <c r="A75" s="32"/>
      <c r="B75" s="34"/>
      <c r="C75" s="34"/>
      <c r="D75" s="34"/>
      <c r="E75" s="34"/>
      <c r="F75" s="34"/>
      <c r="G75" s="34"/>
      <c r="H75" s="34"/>
      <c r="I75" s="34"/>
      <c r="J75" s="25" t="s">
        <v>68</v>
      </c>
      <c r="K75" s="8" t="s">
        <v>69</v>
      </c>
      <c r="L75" s="8" t="s">
        <v>19</v>
      </c>
      <c r="M75" s="8" t="s">
        <v>18</v>
      </c>
      <c r="N75" s="8" t="s">
        <v>17</v>
      </c>
      <c r="O75" s="8" t="s">
        <v>16</v>
      </c>
      <c r="P75" s="8" t="s">
        <v>15</v>
      </c>
      <c r="Q75" s="8" t="s">
        <v>14</v>
      </c>
      <c r="R75" s="8" t="s">
        <v>13</v>
      </c>
      <c r="S75" s="8" t="s">
        <v>12</v>
      </c>
      <c r="T75" s="8" t="s">
        <v>11</v>
      </c>
      <c r="U75" s="8" t="s">
        <v>10</v>
      </c>
      <c r="V75" s="7" t="s">
        <v>71</v>
      </c>
    </row>
    <row r="76" spans="1:22" s="6" customFormat="1">
      <c r="A76" s="5" t="s">
        <v>9</v>
      </c>
      <c r="B76" s="17"/>
      <c r="C76" s="17">
        <v>50409</v>
      </c>
      <c r="D76" s="28" t="s">
        <v>72</v>
      </c>
      <c r="E76" s="28" t="s">
        <v>72</v>
      </c>
      <c r="F76" s="28" t="s">
        <v>72</v>
      </c>
      <c r="G76" s="28" t="s">
        <v>72</v>
      </c>
      <c r="H76" s="28" t="s">
        <v>72</v>
      </c>
      <c r="I76" s="28" t="s">
        <v>72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4">
        <f>SUM(J76:U76)</f>
        <v>0</v>
      </c>
    </row>
    <row r="77" spans="1:22" s="6" customFormat="1">
      <c r="A77" s="5" t="s">
        <v>84</v>
      </c>
      <c r="B77" s="17"/>
      <c r="C77" s="17">
        <v>50409</v>
      </c>
      <c r="D77" s="28" t="s">
        <v>72</v>
      </c>
      <c r="E77" s="28" t="s">
        <v>72</v>
      </c>
      <c r="F77" s="28" t="s">
        <v>72</v>
      </c>
      <c r="G77" s="28">
        <v>5.76</v>
      </c>
      <c r="H77" s="28" t="s">
        <v>72</v>
      </c>
      <c r="I77" s="28" t="s">
        <v>72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4">
        <f>SUM(J77:U77)</f>
        <v>0</v>
      </c>
    </row>
    <row r="78" spans="1:22">
      <c r="A78" s="5" t="s">
        <v>8</v>
      </c>
      <c r="B78" s="17">
        <v>101756.44</v>
      </c>
      <c r="C78" s="17">
        <v>343398.28</v>
      </c>
      <c r="D78" s="17">
        <v>669783.38</v>
      </c>
      <c r="E78" s="17">
        <v>164112.51</v>
      </c>
      <c r="F78" s="17">
        <v>414358.96</v>
      </c>
      <c r="G78" s="28">
        <v>273852.94</v>
      </c>
      <c r="H78" s="28">
        <v>142133.68</v>
      </c>
      <c r="I78" s="28">
        <v>4519.16</v>
      </c>
      <c r="J78" s="23">
        <v>68870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4">
        <f t="shared" ref="V78:V89" si="11">SUM(J78:U78)</f>
        <v>68870</v>
      </c>
    </row>
    <row r="79" spans="1:22">
      <c r="A79" s="5" t="s">
        <v>7</v>
      </c>
      <c r="B79" s="17">
        <v>235442.1</v>
      </c>
      <c r="C79" s="17">
        <v>861158.97</v>
      </c>
      <c r="D79" s="17">
        <v>401979.51</v>
      </c>
      <c r="E79" s="17">
        <v>1479311.62</v>
      </c>
      <c r="F79" s="17">
        <v>32738.68</v>
      </c>
      <c r="G79" s="28" t="s">
        <v>72</v>
      </c>
      <c r="H79" s="28" t="s">
        <v>72</v>
      </c>
      <c r="I79" s="28" t="s">
        <v>72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 t="shared" si="11"/>
        <v>0</v>
      </c>
    </row>
    <row r="80" spans="1:22">
      <c r="A80" s="5" t="s">
        <v>49</v>
      </c>
      <c r="B80" s="17"/>
      <c r="C80" s="17"/>
      <c r="D80" s="17">
        <v>116281.44</v>
      </c>
      <c r="E80" s="17">
        <v>1693833.56</v>
      </c>
      <c r="F80" s="17">
        <v>423822.68</v>
      </c>
      <c r="G80" s="28" t="s">
        <v>72</v>
      </c>
      <c r="H80" s="28" t="s">
        <v>72</v>
      </c>
      <c r="I80" s="28" t="s">
        <v>72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 t="shared" si="11"/>
        <v>0</v>
      </c>
    </row>
    <row r="81" spans="1:22">
      <c r="A81" s="5" t="s">
        <v>6</v>
      </c>
      <c r="B81" s="17">
        <v>98387.8</v>
      </c>
      <c r="C81" s="17">
        <v>51835.34</v>
      </c>
      <c r="D81" s="17">
        <v>115794.65</v>
      </c>
      <c r="E81" s="17">
        <v>279413.05</v>
      </c>
      <c r="F81" s="17">
        <v>104078.62</v>
      </c>
      <c r="G81" s="28" t="s">
        <v>72</v>
      </c>
      <c r="H81" s="28" t="s">
        <v>72</v>
      </c>
      <c r="I81" s="28" t="s">
        <v>72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4">
        <f t="shared" si="11"/>
        <v>0</v>
      </c>
    </row>
    <row r="82" spans="1:22">
      <c r="A82" s="5" t="s">
        <v>5</v>
      </c>
      <c r="B82" s="17"/>
      <c r="C82" s="17">
        <v>23659.5</v>
      </c>
      <c r="D82" s="17">
        <v>11405.7</v>
      </c>
      <c r="E82" s="17">
        <v>604174.06999999995</v>
      </c>
      <c r="F82" s="17">
        <v>163529.89000000001</v>
      </c>
      <c r="G82" s="28" t="s">
        <v>72</v>
      </c>
      <c r="H82" s="28" t="s">
        <v>72</v>
      </c>
      <c r="I82" s="28" t="s">
        <v>72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1"/>
        <v>0</v>
      </c>
    </row>
    <row r="83" spans="1:22">
      <c r="A83" s="5" t="s">
        <v>4</v>
      </c>
      <c r="B83" s="17">
        <v>1443</v>
      </c>
      <c r="C83" s="17">
        <v>1200</v>
      </c>
      <c r="D83" s="17">
        <v>8000</v>
      </c>
      <c r="E83" s="23" t="s">
        <v>72</v>
      </c>
      <c r="F83" s="23" t="s">
        <v>72</v>
      </c>
      <c r="G83" s="28">
        <v>229750.8</v>
      </c>
      <c r="H83" s="28">
        <v>894527.9</v>
      </c>
      <c r="I83" s="28">
        <v>1046068.44</v>
      </c>
      <c r="J83" s="23">
        <v>0</v>
      </c>
      <c r="K83" s="23">
        <v>14039.36</v>
      </c>
      <c r="L83" s="23">
        <v>19500</v>
      </c>
      <c r="M83" s="23">
        <v>30000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1"/>
        <v>63539.360000000001</v>
      </c>
    </row>
    <row r="84" spans="1:22">
      <c r="A84" s="5" t="s">
        <v>82</v>
      </c>
      <c r="B84" s="17"/>
      <c r="C84" s="17"/>
      <c r="D84" s="17"/>
      <c r="E84" s="17"/>
      <c r="F84" s="17"/>
      <c r="G84" s="28">
        <v>618526.18000000005</v>
      </c>
      <c r="H84" s="28">
        <v>2678398.8199999998</v>
      </c>
      <c r="I84" s="28">
        <v>885955</v>
      </c>
      <c r="J84" s="23">
        <v>0</v>
      </c>
      <c r="K84" s="23">
        <v>0</v>
      </c>
      <c r="L84" s="23">
        <v>255003.62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ref="V84" si="12">SUM(J84:U84)</f>
        <v>255003.62</v>
      </c>
    </row>
    <row r="85" spans="1:22">
      <c r="A85" s="5" t="s">
        <v>80</v>
      </c>
      <c r="B85" s="17"/>
      <c r="C85" s="17"/>
      <c r="D85" s="17"/>
      <c r="E85" s="17"/>
      <c r="F85" s="17"/>
      <c r="G85" s="28">
        <v>1135295.58</v>
      </c>
      <c r="H85" s="28">
        <v>444052.45</v>
      </c>
      <c r="I85" s="28">
        <v>1576762.85</v>
      </c>
      <c r="J85" s="23">
        <v>128385.77</v>
      </c>
      <c r="K85" s="23">
        <v>60000</v>
      </c>
      <c r="L85" s="23">
        <v>41800.080000000002</v>
      </c>
      <c r="M85" s="23">
        <v>40036.699999999997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ref="V85" si="13">SUM(J85:U85)</f>
        <v>270222.55000000005</v>
      </c>
    </row>
    <row r="86" spans="1:22">
      <c r="A86" s="5" t="s">
        <v>42</v>
      </c>
      <c r="B86" s="17"/>
      <c r="C86" s="17"/>
      <c r="D86" s="17">
        <v>2000</v>
      </c>
      <c r="E86" s="23" t="s">
        <v>72</v>
      </c>
      <c r="F86" s="23" t="s">
        <v>72</v>
      </c>
      <c r="G86" s="28" t="s">
        <v>72</v>
      </c>
      <c r="H86" s="28" t="s">
        <v>72</v>
      </c>
      <c r="I86" s="28" t="s">
        <v>72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4">
        <f t="shared" si="11"/>
        <v>0</v>
      </c>
    </row>
    <row r="87" spans="1:22">
      <c r="A87" s="5" t="s">
        <v>51</v>
      </c>
      <c r="B87" s="17"/>
      <c r="C87" s="17"/>
      <c r="D87" s="17">
        <v>482.5</v>
      </c>
      <c r="E87" s="23" t="s">
        <v>72</v>
      </c>
      <c r="F87" s="23" t="s">
        <v>72</v>
      </c>
      <c r="G87" s="28" t="s">
        <v>72</v>
      </c>
      <c r="H87" s="28" t="s">
        <v>72</v>
      </c>
      <c r="I87" s="28" t="s">
        <v>72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4">
        <f t="shared" si="11"/>
        <v>0</v>
      </c>
    </row>
    <row r="88" spans="1:22">
      <c r="A88" s="5" t="s">
        <v>67</v>
      </c>
      <c r="B88" s="17"/>
      <c r="C88" s="17"/>
      <c r="D88" s="28" t="s">
        <v>72</v>
      </c>
      <c r="E88" s="28">
        <v>800</v>
      </c>
      <c r="F88" s="23" t="s">
        <v>72</v>
      </c>
      <c r="G88" s="28" t="s">
        <v>72</v>
      </c>
      <c r="H88" s="28" t="s">
        <v>72</v>
      </c>
      <c r="I88" s="28" t="s">
        <v>72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4">
        <f t="shared" si="11"/>
        <v>0</v>
      </c>
    </row>
    <row r="89" spans="1:22">
      <c r="A89" s="5" t="s">
        <v>3</v>
      </c>
      <c r="B89" s="17">
        <v>2598129.4</v>
      </c>
      <c r="C89" s="17">
        <v>362347.27</v>
      </c>
      <c r="D89" s="17">
        <v>1485095.65</v>
      </c>
      <c r="E89" s="17">
        <v>29747.81</v>
      </c>
      <c r="F89" s="17">
        <v>54590</v>
      </c>
      <c r="G89" s="28" t="s">
        <v>72</v>
      </c>
      <c r="H89" s="28">
        <v>429500</v>
      </c>
      <c r="I89" s="28" t="s">
        <v>72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4">
        <f t="shared" si="11"/>
        <v>0</v>
      </c>
    </row>
    <row r="90" spans="1:22">
      <c r="A90" s="5" t="s">
        <v>2</v>
      </c>
      <c r="B90" s="17">
        <v>4037996</v>
      </c>
      <c r="C90" s="17">
        <v>4004711.89</v>
      </c>
      <c r="D90" s="17">
        <v>1916210.68</v>
      </c>
      <c r="E90" s="17">
        <v>11830427.859999999</v>
      </c>
      <c r="F90" s="17">
        <v>20342604.77</v>
      </c>
      <c r="G90" s="28">
        <v>6320834.8300000001</v>
      </c>
      <c r="H90" s="28">
        <v>20286106.66</v>
      </c>
      <c r="I90" s="28">
        <v>5007833.87</v>
      </c>
      <c r="J90" s="23">
        <v>0</v>
      </c>
      <c r="K90" s="23">
        <v>222335.73</v>
      </c>
      <c r="L90" s="23">
        <v>1116772.22</v>
      </c>
      <c r="M90" s="23">
        <v>876998.1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4">
        <f t="shared" ref="V90:V91" si="14">SUM(J90:U90)</f>
        <v>2216106.0499999998</v>
      </c>
    </row>
    <row r="91" spans="1:22">
      <c r="A91" s="5" t="s">
        <v>87</v>
      </c>
      <c r="B91" s="18"/>
      <c r="C91" s="18"/>
      <c r="D91" s="18"/>
      <c r="E91" s="18"/>
      <c r="F91" s="18"/>
      <c r="G91" s="24"/>
      <c r="H91" s="28">
        <v>801779.66</v>
      </c>
      <c r="I91" s="28">
        <v>1737064.88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14">
        <f t="shared" si="14"/>
        <v>0</v>
      </c>
    </row>
    <row r="92" spans="1:22">
      <c r="A92" s="5" t="s">
        <v>86</v>
      </c>
      <c r="B92" s="18"/>
      <c r="C92" s="18"/>
      <c r="D92" s="18"/>
      <c r="E92" s="18"/>
      <c r="F92" s="18"/>
      <c r="G92" s="24"/>
      <c r="H92" s="28"/>
      <c r="I92" s="28">
        <v>332078.53000000003</v>
      </c>
      <c r="J92" s="23">
        <v>0</v>
      </c>
      <c r="K92" s="23">
        <v>0</v>
      </c>
      <c r="L92" s="23">
        <v>331595.08</v>
      </c>
      <c r="M92" s="23">
        <v>111476.53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14">
        <f t="shared" ref="V92" si="15">SUM(J92:U92)</f>
        <v>443071.61</v>
      </c>
    </row>
    <row r="93" spans="1:22">
      <c r="A93" s="5" t="s">
        <v>89</v>
      </c>
      <c r="B93" s="18"/>
      <c r="C93" s="18"/>
      <c r="D93" s="18"/>
      <c r="E93" s="18"/>
      <c r="F93" s="18"/>
      <c r="G93" s="24"/>
      <c r="H93" s="28"/>
      <c r="I93" s="28">
        <v>2632.45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14">
        <f t="shared" ref="V93" si="16">SUM(J93:U93)</f>
        <v>0</v>
      </c>
    </row>
    <row r="94" spans="1:22">
      <c r="A94" s="3" t="s">
        <v>1</v>
      </c>
      <c r="B94" s="15">
        <f>SUM(B76:B92)</f>
        <v>7073154.7400000002</v>
      </c>
      <c r="C94" s="15">
        <f>SUM(C76:C92)</f>
        <v>5749129.25</v>
      </c>
      <c r="D94" s="15">
        <f>SUM(D76:D92)</f>
        <v>4727033.51</v>
      </c>
      <c r="E94" s="15">
        <f>SUM(E78:E92)</f>
        <v>16081820.48</v>
      </c>
      <c r="F94" s="15">
        <f>SUM(F78:F92)</f>
        <v>21535723.600000001</v>
      </c>
      <c r="G94" s="15">
        <f t="shared" ref="G94:N94" si="17">SUM(G76:G92)</f>
        <v>8578266.0899999999</v>
      </c>
      <c r="H94" s="15">
        <f>SUM(H76:H92)</f>
        <v>25676499.169999998</v>
      </c>
      <c r="I94" s="15">
        <f>SUM(I76:I93)</f>
        <v>10592915.179999998</v>
      </c>
      <c r="J94" s="15">
        <f>SUM(J76:J93)</f>
        <v>197255.77000000002</v>
      </c>
      <c r="K94" s="15">
        <f>SUM(K76:K93)</f>
        <v>296375.09000000003</v>
      </c>
      <c r="L94" s="15">
        <f>SUM(L76:L93)</f>
        <v>1764671</v>
      </c>
      <c r="M94" s="15">
        <f t="shared" si="17"/>
        <v>1058511.3299999998</v>
      </c>
      <c r="N94" s="15">
        <f t="shared" si="17"/>
        <v>0</v>
      </c>
      <c r="O94" s="15">
        <f>SUM(O76:O93)</f>
        <v>0</v>
      </c>
      <c r="P94" s="15">
        <f>SUM(P76:P92)</f>
        <v>0</v>
      </c>
      <c r="Q94" s="15">
        <f>SUM(Q78:Q92)</f>
        <v>0</v>
      </c>
      <c r="R94" s="15">
        <f>SUM(R76:R92)</f>
        <v>0</v>
      </c>
      <c r="S94" s="15">
        <f>SUM(S78:S92)</f>
        <v>0</v>
      </c>
      <c r="T94" s="15">
        <f>SUM(T76:T92)</f>
        <v>0</v>
      </c>
      <c r="U94" s="15">
        <f>SUM(U76:U92)</f>
        <v>0</v>
      </c>
      <c r="V94" s="15">
        <f>SUM(V76:V92)</f>
        <v>3316813.19</v>
      </c>
    </row>
    <row r="95" spans="1:22">
      <c r="A95" s="2" t="s">
        <v>0</v>
      </c>
      <c r="B95" s="2"/>
      <c r="C95" s="19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20"/>
      <c r="Q95" s="20"/>
      <c r="R95" s="1"/>
      <c r="S95" s="1"/>
      <c r="T95" s="1"/>
      <c r="U95" s="1"/>
      <c r="V95" s="1"/>
    </row>
  </sheetData>
  <sortState ref="A4:Q56">
    <sortCondition ref="A4"/>
  </sortState>
  <mergeCells count="23">
    <mergeCell ref="A74:A75"/>
    <mergeCell ref="B74:B75"/>
    <mergeCell ref="C74:C75"/>
    <mergeCell ref="J74:V74"/>
    <mergeCell ref="D74:D75"/>
    <mergeCell ref="I74:I75"/>
    <mergeCell ref="E74:E75"/>
    <mergeCell ref="F74:F75"/>
    <mergeCell ref="G74:G75"/>
    <mergeCell ref="H74:H75"/>
    <mergeCell ref="A2:U2"/>
    <mergeCell ref="A73:U73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03 2019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2019-05-16T17:36:17Z</dcterms:modified>
</cp:coreProperties>
</file>