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43" i="4"/>
  <c r="O44"/>
  <c r="O45"/>
  <c r="O46"/>
  <c r="O9"/>
  <c r="O59"/>
  <c r="O14"/>
  <c r="C63" l="1"/>
  <c r="C50"/>
  <c r="B63"/>
  <c r="B50"/>
  <c r="O21" l="1"/>
  <c r="O4"/>
  <c r="O5"/>
  <c r="O6"/>
  <c r="O7"/>
  <c r="O8"/>
  <c r="O10"/>
  <c r="O11"/>
  <c r="O13"/>
  <c r="O15"/>
  <c r="O16"/>
  <c r="O18"/>
  <c r="O19"/>
  <c r="O20"/>
  <c r="O22"/>
  <c r="O23"/>
  <c r="O24"/>
  <c r="O25"/>
  <c r="O26"/>
  <c r="O28"/>
  <c r="O29"/>
  <c r="O30"/>
  <c r="O31"/>
  <c r="O32"/>
  <c r="O33"/>
  <c r="O34"/>
  <c r="O35"/>
  <c r="O36"/>
  <c r="O37"/>
  <c r="O38"/>
  <c r="O39"/>
  <c r="O40"/>
  <c r="O41"/>
  <c r="O42"/>
  <c r="O47"/>
  <c r="O48"/>
  <c r="O49"/>
  <c r="D50"/>
  <c r="E50"/>
  <c r="F50"/>
  <c r="G50"/>
  <c r="H50"/>
  <c r="I50"/>
  <c r="J50"/>
  <c r="K50"/>
  <c r="L50"/>
  <c r="M50"/>
  <c r="N50"/>
  <c r="O55"/>
  <c r="O56"/>
  <c r="O57"/>
  <c r="O58"/>
  <c r="O60"/>
  <c r="O61"/>
  <c r="O62"/>
  <c r="D63"/>
  <c r="E63"/>
  <c r="F63"/>
  <c r="G63"/>
  <c r="H63"/>
  <c r="I63"/>
  <c r="J63"/>
  <c r="K63"/>
  <c r="L63"/>
  <c r="M63"/>
  <c r="N63"/>
  <c r="O63" l="1"/>
  <c r="O50"/>
</calcChain>
</file>

<file path=xl/sharedStrings.xml><?xml version="1.0" encoding="utf-8"?>
<sst xmlns="http://schemas.openxmlformats.org/spreadsheetml/2006/main" count="89" uniqueCount="68">
  <si>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</si>
  <si>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</si>
  <si>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</si>
  <si>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</si>
  <si>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</si>
  <si>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</si>
  <si>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</si>
  <si>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</si>
  <si>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</si>
  <si>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</si>
  <si>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</si>
  <si>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</si>
  <si>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</si>
  <si>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</si>
  <si>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</si>
  <si>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</si>
  <si>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</si>
  <si>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</si>
  <si>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</si>
  <si>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</si>
  <si>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</si>
  <si>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</si>
  <si>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</si>
  <si>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</si>
  <si>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</si>
  <si>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</si>
  <si>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</si>
  <si>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</si>
  <si>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</si>
  <si>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</si>
  <si>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</si>
  <si>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</si>
  <si>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</si>
  <si>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</si>
  <si>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</si>
  <si>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</si>
  <si>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</si>
  <si>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</si>
  <si>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</si>
  <si>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</si>
  <si>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</si>
  <si>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</si>
  <si>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</si>
  <si>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</si>
  <si>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</si>
  <si>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</si>
  <si>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</si>
  <si>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</si>
  <si>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</si>
  <si>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</si>
  <si>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</si>
  <si>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</si>
  <si>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</si>
  <si>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</si>
  <si>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</si>
  <si>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</si>
  <si>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</si>
  <si>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</si>
  <si>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</si>
  <si>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</si>
  <si>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</si>
  <si>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</si>
  <si>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</si>
  <si>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</si>
  <si>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PCr - Prestação de Contas de Recursos Antecipados</t>
  </si>
  <si>
    <t>-</t>
  </si>
  <si>
    <t>APE - Retificação de  Ato Aposentatório</t>
  </si>
  <si>
    <t>RPJ - Representação - Judicial (Art. 100 RI)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</si>
</sst>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35"/>
          <c:y val="0.2088079615048119"/>
          <c:w val="0.82575811325460635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2013'!$B$50:$O$50</c:f>
              <c:strCache>
                <c:ptCount val="1"/>
                <c:pt idx="0">
                  <c:v> 474.950,00   564.893,80   60.300,00   57.714,64   16.400,00   95.750,00   57.398,53   49.621,12   45.500,00   16.362,50   -     -     -     396.146,79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2013'!$B$50:$O$50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564893.80000000005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49621.120000000003</c:v>
                </c:pt>
                <c:pt idx="8">
                  <c:v>45500</c:v>
                </c:pt>
                <c:pt idx="9">
                  <c:v>16362.5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396146.79000000004</c:v>
                </c:pt>
              </c:numCache>
            </c:numRef>
          </c:val>
        </c:ser>
        <c:axId val="71332608"/>
        <c:axId val="71334144"/>
      </c:barChart>
      <c:catAx>
        <c:axId val="71332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334144"/>
        <c:crosses val="autoZero"/>
        <c:auto val="1"/>
        <c:lblAlgn val="ctr"/>
        <c:lblOffset val="100"/>
      </c:catAx>
      <c:valAx>
        <c:axId val="7133414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33260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117E-2"/>
          <c:y val="0.19028944298629524"/>
          <c:w val="0.87287710551940112"/>
          <c:h val="0.61809966462525989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2013'!$B$63:$O$63</c:f>
              <c:strCache>
                <c:ptCount val="1"/>
                <c:pt idx="0">
                  <c:v> 3.309.443,02   3.859.728,44   -     1.053.903,71   50.529,60   669.296,13   5.890.806,29   546.448,11   1.296.316,32   245.030,62   -     -     -     9.752.330,78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2013'!$B$54:$O$54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2013'!$B$63:$O$63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546448.11</c:v>
                </c:pt>
                <c:pt idx="8">
                  <c:v>1296316.32</c:v>
                </c:pt>
                <c:pt idx="9">
                  <c:v>245030.62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9752330.7799999993</c:v>
                </c:pt>
              </c:numCache>
            </c:numRef>
          </c:val>
        </c:ser>
        <c:shape val="cylinder"/>
        <c:axId val="71318144"/>
        <c:axId val="69407104"/>
        <c:axId val="0"/>
      </c:bar3DChart>
      <c:catAx>
        <c:axId val="71318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407104"/>
        <c:crosses val="autoZero"/>
        <c:auto val="1"/>
        <c:lblAlgn val="ctr"/>
        <c:lblOffset val="100"/>
      </c:catAx>
      <c:valAx>
        <c:axId val="6940710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13181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65</xdr:row>
      <xdr:rowOff>19050</xdr:rowOff>
    </xdr:from>
    <xdr:to>
      <xdr:col>4</xdr:col>
      <xdr:colOff>137584</xdr:colOff>
      <xdr:row>82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65</xdr:row>
      <xdr:rowOff>50799</xdr:rowOff>
    </xdr:from>
    <xdr:to>
      <xdr:col>12</xdr:col>
      <xdr:colOff>608542</xdr:colOff>
      <xdr:row>83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="90" zoomScaleNormal="90" workbookViewId="0">
      <selection activeCell="K63" sqref="K63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.42578125" bestFit="1" customWidth="1"/>
    <col min="9" max="9" width="11.140625" bestFit="1" customWidth="1"/>
    <col min="10" max="10" width="12" bestFit="1" customWidth="1"/>
    <col min="11" max="12" width="11.140625" bestFit="1" customWidth="1"/>
    <col min="13" max="14" width="9.85546875" bestFit="1" customWidth="1"/>
    <col min="15" max="15" width="12.42578125" customWidth="1"/>
  </cols>
  <sheetData>
    <row r="1" spans="1:15" ht="30" customHeight="1" thickBo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thickBo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>
        <v>4462.5</v>
      </c>
      <c r="L4" s="19"/>
      <c r="M4" s="19"/>
      <c r="N4" s="19"/>
      <c r="O4" s="18">
        <f t="shared" ref="O4:O49" si="0">SUM(D4:N4)</f>
        <v>24762.5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>
        <v>1000</v>
      </c>
      <c r="K7" s="8"/>
      <c r="L7" s="8"/>
      <c r="M7" s="8"/>
      <c r="N7" s="8"/>
      <c r="O7" s="6">
        <f t="shared" si="0"/>
        <v>1000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66</v>
      </c>
      <c r="B9" s="24"/>
      <c r="C9" s="24"/>
      <c r="D9" s="8"/>
      <c r="E9" s="8"/>
      <c r="F9" s="8"/>
      <c r="G9" s="8"/>
      <c r="H9" s="8"/>
      <c r="I9" s="8">
        <v>800</v>
      </c>
      <c r="J9" s="8"/>
      <c r="K9" s="8"/>
      <c r="L9" s="8"/>
      <c r="M9" s="8"/>
      <c r="N9" s="8"/>
      <c r="O9" s="6">
        <f t="shared" ref="O9" si="1">SUM(D9:N9)</f>
        <v>800</v>
      </c>
    </row>
    <row r="10" spans="1:15">
      <c r="A10" s="9" t="s">
        <v>50</v>
      </c>
      <c r="B10" s="24">
        <v>7800</v>
      </c>
      <c r="C10" s="24">
        <v>1800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49</v>
      </c>
      <c r="B11" s="24">
        <v>14800</v>
      </c>
      <c r="C11" s="24">
        <v>6600</v>
      </c>
      <c r="D11" s="8"/>
      <c r="E11" s="8"/>
      <c r="F11" s="8"/>
      <c r="G11" s="8">
        <v>2500</v>
      </c>
      <c r="H11" s="8"/>
      <c r="I11" s="8"/>
      <c r="J11" s="8"/>
      <c r="K11" s="8"/>
      <c r="L11" s="8"/>
      <c r="M11" s="8"/>
      <c r="N11" s="8"/>
      <c r="O11" s="6">
        <f t="shared" si="0"/>
        <v>2500</v>
      </c>
    </row>
    <row r="12" spans="1:15">
      <c r="A12" s="9" t="s">
        <v>57</v>
      </c>
      <c r="B12" s="24">
        <v>7600</v>
      </c>
      <c r="C12" s="24">
        <v>6800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>
      <c r="A13" s="9" t="s">
        <v>48</v>
      </c>
      <c r="B13" s="24">
        <v>2200</v>
      </c>
      <c r="C13" s="2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63</v>
      </c>
      <c r="B14" s="24"/>
      <c r="C14" s="24"/>
      <c r="D14" s="8"/>
      <c r="E14" s="8"/>
      <c r="F14" s="8"/>
      <c r="G14" s="8">
        <v>1750</v>
      </c>
      <c r="H14" s="8"/>
      <c r="I14" s="8"/>
      <c r="J14" s="8"/>
      <c r="K14" s="8"/>
      <c r="L14" s="8"/>
      <c r="M14" s="8"/>
      <c r="N14" s="8"/>
      <c r="O14" s="6">
        <f t="shared" ref="O14" si="2">SUM(D14:N14)</f>
        <v>1750</v>
      </c>
    </row>
    <row r="15" spans="1:15">
      <c r="A15" s="9" t="s">
        <v>47</v>
      </c>
      <c r="B15" s="24">
        <v>800</v>
      </c>
      <c r="C15" s="24">
        <v>4100</v>
      </c>
      <c r="D15" s="8"/>
      <c r="E15" s="8"/>
      <c r="F15" s="8"/>
      <c r="G15" s="8">
        <v>2800</v>
      </c>
      <c r="H15" s="8">
        <v>800</v>
      </c>
      <c r="I15" s="8">
        <v>3000</v>
      </c>
      <c r="J15" s="8"/>
      <c r="K15" s="8"/>
      <c r="L15" s="8"/>
      <c r="M15" s="8"/>
      <c r="N15" s="8"/>
      <c r="O15" s="6">
        <f t="shared" si="0"/>
        <v>6600</v>
      </c>
    </row>
    <row r="16" spans="1:15">
      <c r="A16" s="9" t="s">
        <v>46</v>
      </c>
      <c r="B16" s="24"/>
      <c r="C16" s="24">
        <v>4000</v>
      </c>
      <c r="D16" s="8"/>
      <c r="E16" s="8"/>
      <c r="F16" s="8"/>
      <c r="G16" s="8">
        <v>1800</v>
      </c>
      <c r="H16" s="8"/>
      <c r="I16" s="8"/>
      <c r="J16" s="8"/>
      <c r="K16" s="8"/>
      <c r="L16" s="8"/>
      <c r="M16" s="8"/>
      <c r="N16" s="8"/>
      <c r="O16" s="6">
        <f t="shared" si="0"/>
        <v>1800</v>
      </c>
    </row>
    <row r="17" spans="1:15">
      <c r="A17" s="9" t="s">
        <v>58</v>
      </c>
      <c r="B17" s="24">
        <v>3800</v>
      </c>
      <c r="C17" s="24"/>
      <c r="D17" s="8"/>
      <c r="E17" s="8"/>
      <c r="F17" s="8"/>
      <c r="G17" s="8"/>
      <c r="H17" s="8">
        <v>1600</v>
      </c>
      <c r="I17" s="8"/>
      <c r="J17" s="8"/>
      <c r="K17" s="8"/>
      <c r="L17" s="8"/>
      <c r="M17" s="8"/>
      <c r="N17" s="8"/>
      <c r="O17" s="6"/>
    </row>
    <row r="18" spans="1:15">
      <c r="A18" s="9" t="s">
        <v>45</v>
      </c>
      <c r="B18" s="24"/>
      <c r="C18" s="24">
        <v>2500.02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>
      <c r="A19" s="9" t="s">
        <v>6</v>
      </c>
      <c r="B19" s="24">
        <v>27300</v>
      </c>
      <c r="C19" s="24">
        <v>51200</v>
      </c>
      <c r="D19" s="8">
        <v>10600</v>
      </c>
      <c r="E19" s="8">
        <v>9400</v>
      </c>
      <c r="F19" s="8">
        <v>2200</v>
      </c>
      <c r="G19" s="8">
        <v>4000</v>
      </c>
      <c r="H19" s="8">
        <v>1200</v>
      </c>
      <c r="I19" s="8">
        <v>800</v>
      </c>
      <c r="J19" s="8">
        <v>4300</v>
      </c>
      <c r="K19" s="8">
        <v>1000</v>
      </c>
      <c r="L19" s="8"/>
      <c r="M19" s="8"/>
      <c r="N19" s="8"/>
      <c r="O19" s="6">
        <f t="shared" si="0"/>
        <v>33500</v>
      </c>
    </row>
    <row r="20" spans="1:15">
      <c r="A20" s="9" t="s">
        <v>5</v>
      </c>
      <c r="B20" s="24">
        <v>40900</v>
      </c>
      <c r="C20" s="24">
        <v>31200</v>
      </c>
      <c r="D20" s="8">
        <v>10600</v>
      </c>
      <c r="E20" s="8">
        <v>7714.64</v>
      </c>
      <c r="F20" s="8">
        <v>3900</v>
      </c>
      <c r="G20" s="8">
        <v>4800</v>
      </c>
      <c r="H20" s="8">
        <v>6098.53</v>
      </c>
      <c r="I20" s="8">
        <v>9021.1200000000008</v>
      </c>
      <c r="J20" s="8">
        <v>1200</v>
      </c>
      <c r="K20" s="8">
        <v>2900</v>
      </c>
      <c r="L20" s="8"/>
      <c r="M20" s="8"/>
      <c r="N20" s="8"/>
      <c r="O20" s="6">
        <f t="shared" si="0"/>
        <v>46234.29</v>
      </c>
    </row>
    <row r="21" spans="1:15">
      <c r="A21" s="9" t="s">
        <v>55</v>
      </c>
      <c r="B21" s="24"/>
      <c r="C21" s="24"/>
      <c r="D21" s="8"/>
      <c r="E21" s="8">
        <v>2500</v>
      </c>
      <c r="F21" s="8"/>
      <c r="G21" s="8"/>
      <c r="H21" s="8"/>
      <c r="I21" s="8"/>
      <c r="J21" s="8"/>
      <c r="K21" s="8">
        <v>2200</v>
      </c>
      <c r="L21" s="8"/>
      <c r="M21" s="8"/>
      <c r="N21" s="8"/>
      <c r="O21" s="6">
        <f t="shared" si="0"/>
        <v>4700</v>
      </c>
    </row>
    <row r="22" spans="1:15">
      <c r="A22" s="9" t="s">
        <v>4</v>
      </c>
      <c r="B22" s="24"/>
      <c r="C22" s="24">
        <v>2000</v>
      </c>
      <c r="D22" s="8">
        <v>800</v>
      </c>
      <c r="E22" s="8">
        <v>1800</v>
      </c>
      <c r="F22" s="8"/>
      <c r="G22" s="8"/>
      <c r="H22" s="8"/>
      <c r="I22" s="8"/>
      <c r="J22" s="8"/>
      <c r="K22" s="8"/>
      <c r="L22" s="8"/>
      <c r="M22" s="8"/>
      <c r="N22" s="8"/>
      <c r="O22" s="6">
        <f t="shared" si="0"/>
        <v>2600</v>
      </c>
    </row>
    <row r="23" spans="1:15">
      <c r="A23" s="9" t="s">
        <v>44</v>
      </c>
      <c r="B23" s="24"/>
      <c r="C23" s="24">
        <v>500</v>
      </c>
      <c r="D23" s="8"/>
      <c r="E23" s="8"/>
      <c r="F23" s="8"/>
      <c r="G23" s="8"/>
      <c r="H23" s="8">
        <v>1200</v>
      </c>
      <c r="I23" s="8"/>
      <c r="J23" s="8"/>
      <c r="K23" s="8"/>
      <c r="L23" s="8"/>
      <c r="M23" s="8"/>
      <c r="N23" s="8"/>
      <c r="O23" s="6">
        <f t="shared" si="0"/>
        <v>1200</v>
      </c>
    </row>
    <row r="24" spans="1:15">
      <c r="A24" s="9" t="s">
        <v>43</v>
      </c>
      <c r="B24" s="24">
        <v>5800</v>
      </c>
      <c r="C24" s="24">
        <v>33261.71</v>
      </c>
      <c r="D24" s="8"/>
      <c r="E24" s="8"/>
      <c r="F24" s="8">
        <v>3000</v>
      </c>
      <c r="G24" s="8"/>
      <c r="H24" s="8">
        <v>1400</v>
      </c>
      <c r="I24" s="8">
        <v>6300</v>
      </c>
      <c r="J24" s="8"/>
      <c r="K24" s="8"/>
      <c r="L24" s="8"/>
      <c r="M24" s="8"/>
      <c r="N24" s="8"/>
      <c r="O24" s="6">
        <f t="shared" si="0"/>
        <v>10700</v>
      </c>
    </row>
    <row r="25" spans="1:15">
      <c r="A25" s="9" t="s">
        <v>42</v>
      </c>
      <c r="B25" s="24"/>
      <c r="C25" s="24">
        <v>1000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41</v>
      </c>
      <c r="B26" s="24"/>
      <c r="C26" s="24">
        <v>707.95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0</v>
      </c>
    </row>
    <row r="27" spans="1:15">
      <c r="A27" s="9" t="s">
        <v>59</v>
      </c>
      <c r="B27" s="24">
        <v>250</v>
      </c>
      <c r="C27" s="24"/>
      <c r="D27" s="8"/>
      <c r="E27" s="8"/>
      <c r="F27" s="8"/>
      <c r="G27" s="8">
        <v>1300</v>
      </c>
      <c r="H27" s="8"/>
      <c r="I27" s="8"/>
      <c r="J27" s="8"/>
      <c r="K27" s="8"/>
      <c r="L27" s="8"/>
      <c r="M27" s="8"/>
      <c r="N27" s="8"/>
      <c r="O27" s="6"/>
    </row>
    <row r="28" spans="1:15">
      <c r="A28" s="9" t="s">
        <v>40</v>
      </c>
      <c r="B28" s="24">
        <v>15100</v>
      </c>
      <c r="C28" s="24">
        <v>15100</v>
      </c>
      <c r="D28" s="8">
        <v>3800</v>
      </c>
      <c r="E28" s="8">
        <v>1000</v>
      </c>
      <c r="F28" s="8"/>
      <c r="G28" s="8"/>
      <c r="H28" s="8">
        <v>2000</v>
      </c>
      <c r="I28" s="8">
        <v>9600</v>
      </c>
      <c r="J28" s="8"/>
      <c r="K28" s="8"/>
      <c r="L28" s="8"/>
      <c r="M28" s="8"/>
      <c r="N28" s="8"/>
      <c r="O28" s="6">
        <f t="shared" si="0"/>
        <v>16400</v>
      </c>
    </row>
    <row r="29" spans="1:15">
      <c r="A29" s="9" t="s">
        <v>39</v>
      </c>
      <c r="B29" s="24">
        <v>4900</v>
      </c>
      <c r="C29" s="24">
        <v>7000</v>
      </c>
      <c r="D29" s="8">
        <v>800</v>
      </c>
      <c r="E29" s="8">
        <v>500</v>
      </c>
      <c r="F29" s="8"/>
      <c r="G29" s="8">
        <v>1200</v>
      </c>
      <c r="H29" s="8">
        <v>2000</v>
      </c>
      <c r="I29" s="8"/>
      <c r="J29" s="8"/>
      <c r="K29" s="8">
        <v>1800</v>
      </c>
      <c r="L29" s="8"/>
      <c r="M29" s="8"/>
      <c r="N29" s="8"/>
      <c r="O29" s="6">
        <f t="shared" si="0"/>
        <v>6300</v>
      </c>
    </row>
    <row r="30" spans="1:15">
      <c r="A30" s="9" t="s">
        <v>38</v>
      </c>
      <c r="B30" s="24">
        <v>4000</v>
      </c>
      <c r="C30" s="24">
        <v>3200</v>
      </c>
      <c r="D30" s="8"/>
      <c r="E30" s="8">
        <v>1000</v>
      </c>
      <c r="F30" s="8"/>
      <c r="G30" s="8">
        <v>1500</v>
      </c>
      <c r="H30" s="8"/>
      <c r="I30" s="8">
        <v>400</v>
      </c>
      <c r="J30" s="8"/>
      <c r="K30" s="8"/>
      <c r="L30" s="8"/>
      <c r="M30" s="8"/>
      <c r="N30" s="8"/>
      <c r="O30" s="6">
        <f t="shared" si="0"/>
        <v>2900</v>
      </c>
    </row>
    <row r="31" spans="1:15">
      <c r="A31" s="9" t="s">
        <v>37</v>
      </c>
      <c r="B31" s="24">
        <v>15100</v>
      </c>
      <c r="C31" s="24">
        <v>13100</v>
      </c>
      <c r="D31" s="8">
        <v>1000</v>
      </c>
      <c r="E31" s="8">
        <v>1500</v>
      </c>
      <c r="F31" s="8"/>
      <c r="G31" s="8">
        <v>1800</v>
      </c>
      <c r="H31" s="8">
        <v>1000</v>
      </c>
      <c r="I31" s="8"/>
      <c r="J31" s="8"/>
      <c r="K31" s="8"/>
      <c r="L31" s="8"/>
      <c r="M31" s="8"/>
      <c r="N31" s="8"/>
      <c r="O31" s="6">
        <f t="shared" si="0"/>
        <v>5300</v>
      </c>
    </row>
    <row r="32" spans="1:15">
      <c r="A32" s="9" t="s">
        <v>36</v>
      </c>
      <c r="B32" s="24">
        <v>3600</v>
      </c>
      <c r="C32" s="24">
        <v>5300</v>
      </c>
      <c r="D32" s="8"/>
      <c r="E32" s="8">
        <v>3400</v>
      </c>
      <c r="F32" s="8"/>
      <c r="G32" s="8"/>
      <c r="H32" s="8">
        <v>1200</v>
      </c>
      <c r="I32" s="8"/>
      <c r="J32" s="8">
        <v>2000</v>
      </c>
      <c r="K32" s="8"/>
      <c r="L32" s="8"/>
      <c r="M32" s="8"/>
      <c r="N32" s="8"/>
      <c r="O32" s="6">
        <f t="shared" si="0"/>
        <v>6600</v>
      </c>
    </row>
    <row r="33" spans="1:15">
      <c r="A33" s="9" t="s">
        <v>35</v>
      </c>
      <c r="B33" s="24">
        <v>2100</v>
      </c>
      <c r="C33" s="24">
        <v>20100</v>
      </c>
      <c r="D33" s="8"/>
      <c r="E33" s="8">
        <v>2000</v>
      </c>
      <c r="F33" s="8"/>
      <c r="G33" s="8"/>
      <c r="H33" s="8">
        <v>1000</v>
      </c>
      <c r="I33" s="8"/>
      <c r="J33" s="8"/>
      <c r="K33" s="8"/>
      <c r="L33" s="8"/>
      <c r="M33" s="8"/>
      <c r="N33" s="8"/>
      <c r="O33" s="6">
        <f t="shared" si="0"/>
        <v>3000</v>
      </c>
    </row>
    <row r="34" spans="1:15">
      <c r="A34" s="9" t="s">
        <v>34</v>
      </c>
      <c r="B34" s="24"/>
      <c r="C34" s="24">
        <v>33000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 t="shared" si="0"/>
        <v>0</v>
      </c>
    </row>
    <row r="35" spans="1:15">
      <c r="A35" s="9" t="s">
        <v>33</v>
      </c>
      <c r="B35" s="24">
        <v>9600</v>
      </c>
      <c r="C35" s="24">
        <v>6200</v>
      </c>
      <c r="D35" s="8"/>
      <c r="E35" s="8"/>
      <c r="F35" s="8"/>
      <c r="G35" s="8">
        <v>2600</v>
      </c>
      <c r="H35" s="8"/>
      <c r="I35" s="8"/>
      <c r="J35" s="8"/>
      <c r="K35" s="8"/>
      <c r="L35" s="8"/>
      <c r="M35" s="8"/>
      <c r="N35" s="8"/>
      <c r="O35" s="6">
        <f t="shared" si="0"/>
        <v>2600</v>
      </c>
    </row>
    <row r="36" spans="1:15">
      <c r="A36" s="9" t="s">
        <v>32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31</v>
      </c>
      <c r="B37" s="24">
        <v>7600</v>
      </c>
      <c r="C37" s="24">
        <v>9900</v>
      </c>
      <c r="D37" s="8"/>
      <c r="E37" s="8">
        <v>3200</v>
      </c>
      <c r="F37" s="8">
        <v>4000</v>
      </c>
      <c r="G37" s="8">
        <v>2000</v>
      </c>
      <c r="H37" s="8"/>
      <c r="I37" s="8">
        <v>1600</v>
      </c>
      <c r="J37" s="8"/>
      <c r="K37" s="8"/>
      <c r="L37" s="8"/>
      <c r="M37" s="8"/>
      <c r="N37" s="8"/>
      <c r="O37" s="6">
        <f t="shared" si="0"/>
        <v>10800</v>
      </c>
    </row>
    <row r="38" spans="1:15">
      <c r="A38" s="9" t="s">
        <v>30</v>
      </c>
      <c r="B38" s="24"/>
      <c r="C38" s="24">
        <v>2000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 t="shared" si="0"/>
        <v>0</v>
      </c>
    </row>
    <row r="39" spans="1:15">
      <c r="A39" s="9" t="s">
        <v>29</v>
      </c>
      <c r="B39" s="24">
        <v>400</v>
      </c>
      <c r="C39" s="24">
        <v>400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0</v>
      </c>
    </row>
    <row r="40" spans="1:15">
      <c r="A40" s="9" t="s">
        <v>28</v>
      </c>
      <c r="B40" s="24"/>
      <c r="C40" s="24"/>
      <c r="D40" s="8">
        <v>1500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1500</v>
      </c>
    </row>
    <row r="41" spans="1:15">
      <c r="A41" s="9" t="s">
        <v>27</v>
      </c>
      <c r="B41" s="24">
        <v>29100</v>
      </c>
      <c r="C41" s="24">
        <v>16500</v>
      </c>
      <c r="D41" s="8">
        <v>7400</v>
      </c>
      <c r="E41" s="8"/>
      <c r="F41" s="8"/>
      <c r="G41" s="8">
        <v>5800</v>
      </c>
      <c r="H41" s="8">
        <v>400</v>
      </c>
      <c r="I41" s="8">
        <v>1500</v>
      </c>
      <c r="J41" s="8">
        <v>4800</v>
      </c>
      <c r="K41" s="8"/>
      <c r="L41" s="8"/>
      <c r="M41" s="8"/>
      <c r="N41" s="8"/>
      <c r="O41" s="6">
        <f t="shared" si="0"/>
        <v>19900</v>
      </c>
    </row>
    <row r="42" spans="1:15">
      <c r="A42" s="9" t="s">
        <v>26</v>
      </c>
      <c r="B42" s="24">
        <v>13000</v>
      </c>
      <c r="C42" s="24">
        <v>15400.02</v>
      </c>
      <c r="D42" s="8"/>
      <c r="E42" s="8"/>
      <c r="F42" s="8"/>
      <c r="G42" s="8">
        <v>5800</v>
      </c>
      <c r="H42" s="8">
        <v>3100</v>
      </c>
      <c r="I42" s="8"/>
      <c r="J42" s="8"/>
      <c r="K42" s="8"/>
      <c r="L42" s="8"/>
      <c r="M42" s="8"/>
      <c r="N42" s="8"/>
      <c r="O42" s="6">
        <f t="shared" si="0"/>
        <v>8900</v>
      </c>
    </row>
    <row r="43" spans="1:15">
      <c r="A43" s="9" t="s">
        <v>60</v>
      </c>
      <c r="B43" s="24">
        <v>4600</v>
      </c>
      <c r="C43" s="24"/>
      <c r="D43" s="8"/>
      <c r="E43" s="8"/>
      <c r="F43" s="8"/>
      <c r="G43" s="8">
        <v>400</v>
      </c>
      <c r="H43" s="8"/>
      <c r="I43" s="8"/>
      <c r="J43" s="8">
        <v>8000</v>
      </c>
      <c r="K43" s="8"/>
      <c r="L43" s="8"/>
      <c r="M43" s="8"/>
      <c r="N43" s="8"/>
      <c r="O43" s="6">
        <f t="shared" si="0"/>
        <v>8400</v>
      </c>
    </row>
    <row r="44" spans="1:15">
      <c r="A44" s="9" t="s">
        <v>61</v>
      </c>
      <c r="B44" s="24">
        <v>2750</v>
      </c>
      <c r="C44" s="24">
        <v>2400</v>
      </c>
      <c r="D44" s="8"/>
      <c r="E44" s="8"/>
      <c r="F44" s="8"/>
      <c r="G44" s="8">
        <v>3600</v>
      </c>
      <c r="H44" s="8"/>
      <c r="I44" s="8"/>
      <c r="J44" s="8">
        <v>500</v>
      </c>
      <c r="K44" s="8"/>
      <c r="L44" s="8"/>
      <c r="M44" s="8"/>
      <c r="N44" s="8"/>
      <c r="O44" s="6">
        <f t="shared" si="0"/>
        <v>4100</v>
      </c>
    </row>
    <row r="45" spans="1:15">
      <c r="A45" s="9" t="s">
        <v>67</v>
      </c>
      <c r="B45" s="24"/>
      <c r="C45" s="24"/>
      <c r="D45" s="8"/>
      <c r="E45" s="8"/>
      <c r="F45" s="8"/>
      <c r="G45" s="8"/>
      <c r="H45" s="8"/>
      <c r="I45" s="8"/>
      <c r="J45" s="8"/>
      <c r="K45" s="8">
        <v>1400</v>
      </c>
      <c r="L45" s="8"/>
      <c r="M45" s="8"/>
      <c r="N45" s="8"/>
      <c r="O45" s="6">
        <f t="shared" si="0"/>
        <v>1400</v>
      </c>
    </row>
    <row r="46" spans="1:15">
      <c r="A46" s="9" t="s">
        <v>25</v>
      </c>
      <c r="B46" s="24"/>
      <c r="C46" s="2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 t="shared" si="0"/>
        <v>0</v>
      </c>
    </row>
    <row r="47" spans="1:15">
      <c r="A47" s="9" t="s">
        <v>3</v>
      </c>
      <c r="B47" s="24">
        <v>12000</v>
      </c>
      <c r="C47" s="24">
        <v>10321.43</v>
      </c>
      <c r="D47" s="8"/>
      <c r="E47" s="8">
        <v>1200</v>
      </c>
      <c r="F47" s="8"/>
      <c r="G47" s="8">
        <v>2000</v>
      </c>
      <c r="H47" s="8">
        <v>3200</v>
      </c>
      <c r="I47" s="8">
        <v>1000</v>
      </c>
      <c r="J47" s="8"/>
      <c r="K47" s="8">
        <v>1000</v>
      </c>
      <c r="L47" s="8"/>
      <c r="M47" s="8"/>
      <c r="N47" s="8"/>
      <c r="O47" s="6">
        <f t="shared" si="0"/>
        <v>8400</v>
      </c>
    </row>
    <row r="48" spans="1:15">
      <c r="A48" s="9" t="s">
        <v>24</v>
      </c>
      <c r="B48" s="24">
        <v>1000</v>
      </c>
      <c r="C48" s="24">
        <v>1000</v>
      </c>
      <c r="D48" s="8">
        <v>1000</v>
      </c>
      <c r="E48" s="8">
        <v>2000</v>
      </c>
      <c r="F48" s="8">
        <v>1000</v>
      </c>
      <c r="G48" s="8"/>
      <c r="H48" s="8">
        <v>1000</v>
      </c>
      <c r="I48" s="8"/>
      <c r="J48" s="8"/>
      <c r="K48" s="8"/>
      <c r="L48" s="8"/>
      <c r="M48" s="8"/>
      <c r="N48" s="8"/>
      <c r="O48" s="6">
        <f t="shared" si="0"/>
        <v>5000</v>
      </c>
    </row>
    <row r="49" spans="1:15">
      <c r="A49" s="9" t="s">
        <v>2</v>
      </c>
      <c r="B49" s="24">
        <v>189550</v>
      </c>
      <c r="C49" s="24">
        <v>194703.33</v>
      </c>
      <c r="D49" s="8">
        <v>3000</v>
      </c>
      <c r="E49" s="8">
        <v>20500</v>
      </c>
      <c r="F49" s="8">
        <v>2300</v>
      </c>
      <c r="G49" s="8">
        <v>49600</v>
      </c>
      <c r="H49" s="8">
        <v>28700</v>
      </c>
      <c r="I49" s="8">
        <v>15600</v>
      </c>
      <c r="J49" s="8">
        <v>23700</v>
      </c>
      <c r="K49" s="8">
        <v>1600</v>
      </c>
      <c r="L49" s="8"/>
      <c r="M49" s="8"/>
      <c r="N49" s="8"/>
      <c r="O49" s="6">
        <f t="shared" si="0"/>
        <v>145000</v>
      </c>
    </row>
    <row r="50" spans="1:15">
      <c r="A50" s="5" t="s">
        <v>1</v>
      </c>
      <c r="B50" s="21">
        <f t="shared" ref="B50:O50" si="3">SUM(B4:B49)</f>
        <v>474950</v>
      </c>
      <c r="C50" s="21">
        <f>SUM(C4:C49)</f>
        <v>564893.80000000005</v>
      </c>
      <c r="D50" s="21">
        <f t="shared" si="3"/>
        <v>60300</v>
      </c>
      <c r="E50" s="21">
        <f t="shared" si="3"/>
        <v>57714.64</v>
      </c>
      <c r="F50" s="21">
        <f t="shared" si="3"/>
        <v>16400</v>
      </c>
      <c r="G50" s="21">
        <f t="shared" si="3"/>
        <v>95750</v>
      </c>
      <c r="H50" s="21">
        <f t="shared" si="3"/>
        <v>57398.53</v>
      </c>
      <c r="I50" s="21">
        <f t="shared" si="3"/>
        <v>49621.120000000003</v>
      </c>
      <c r="J50" s="21">
        <f t="shared" si="3"/>
        <v>45500</v>
      </c>
      <c r="K50" s="21">
        <f t="shared" si="3"/>
        <v>16362.5</v>
      </c>
      <c r="L50" s="21">
        <f t="shared" si="3"/>
        <v>0</v>
      </c>
      <c r="M50" s="21">
        <f t="shared" si="3"/>
        <v>0</v>
      </c>
      <c r="N50" s="21">
        <f t="shared" si="3"/>
        <v>0</v>
      </c>
      <c r="O50" s="4">
        <f t="shared" si="3"/>
        <v>396146.79000000004</v>
      </c>
    </row>
    <row r="51" spans="1:15">
      <c r="A51" s="3" t="s">
        <v>0</v>
      </c>
      <c r="B51" s="25"/>
      <c r="C51" s="25"/>
      <c r="D51" s="15"/>
      <c r="E51" s="15"/>
      <c r="F51" s="15"/>
      <c r="G51" s="15"/>
      <c r="H51" s="15"/>
      <c r="I51" s="15"/>
      <c r="J51" s="15"/>
      <c r="K51" s="15"/>
      <c r="L51" s="15"/>
      <c r="M51" s="14"/>
      <c r="N51" s="14"/>
      <c r="O51" s="17" t="s">
        <v>23</v>
      </c>
    </row>
    <row r="52" spans="1:15">
      <c r="A52" s="16"/>
      <c r="B52" s="26"/>
      <c r="C52" s="26"/>
      <c r="D52" s="15"/>
      <c r="E52" s="15"/>
      <c r="F52" s="15"/>
      <c r="G52" s="15"/>
      <c r="H52" s="15"/>
      <c r="I52" s="15"/>
      <c r="J52" s="15"/>
      <c r="K52" s="15"/>
      <c r="L52" s="15"/>
      <c r="M52" s="14"/>
      <c r="N52" s="14"/>
      <c r="O52" s="13"/>
    </row>
    <row r="53" spans="1:15" ht="21.75" thickBot="1">
      <c r="A53" s="30" t="s">
        <v>22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2" t="s">
        <v>21</v>
      </c>
    </row>
    <row r="54" spans="1:15" ht="15.75" thickBot="1">
      <c r="A54" s="12" t="s">
        <v>20</v>
      </c>
      <c r="B54" s="28">
        <v>2011</v>
      </c>
      <c r="C54" s="28">
        <v>2012</v>
      </c>
      <c r="D54" s="11" t="s">
        <v>19</v>
      </c>
      <c r="E54" s="11" t="s">
        <v>18</v>
      </c>
      <c r="F54" s="11" t="s">
        <v>17</v>
      </c>
      <c r="G54" s="11" t="s">
        <v>16</v>
      </c>
      <c r="H54" s="11" t="s">
        <v>15</v>
      </c>
      <c r="I54" s="11" t="s">
        <v>14</v>
      </c>
      <c r="J54" s="11" t="s">
        <v>13</v>
      </c>
      <c r="K54" s="11" t="s">
        <v>12</v>
      </c>
      <c r="L54" s="11" t="s">
        <v>11</v>
      </c>
      <c r="M54" s="11" t="s">
        <v>10</v>
      </c>
      <c r="N54" s="11" t="s">
        <v>9</v>
      </c>
      <c r="O54" s="10">
        <v>2013</v>
      </c>
    </row>
    <row r="55" spans="1:15">
      <c r="A55" s="9" t="s">
        <v>8</v>
      </c>
      <c r="B55" s="24"/>
      <c r="C55" s="24">
        <v>21871.599999999999</v>
      </c>
      <c r="D55" s="8">
        <v>0</v>
      </c>
      <c r="E55" s="8">
        <v>0</v>
      </c>
      <c r="F55" s="8">
        <v>0</v>
      </c>
      <c r="G55" s="8"/>
      <c r="H55" s="8"/>
      <c r="I55" s="8"/>
      <c r="J55" s="8"/>
      <c r="K55" s="8"/>
      <c r="L55" s="8"/>
      <c r="M55" s="8"/>
      <c r="N55" s="8"/>
      <c r="O55" s="6">
        <f t="shared" ref="O55:O62" si="4">SUM(D55:N55)</f>
        <v>0</v>
      </c>
    </row>
    <row r="56" spans="1:15">
      <c r="A56" s="9" t="s">
        <v>7</v>
      </c>
      <c r="B56" s="24"/>
      <c r="C56" s="24">
        <v>127908.22</v>
      </c>
      <c r="D56" s="8">
        <v>0</v>
      </c>
      <c r="E56" s="8">
        <v>0</v>
      </c>
      <c r="F56" s="8">
        <v>0</v>
      </c>
      <c r="G56" s="8"/>
      <c r="H56" s="8"/>
      <c r="I56" s="8"/>
      <c r="J56" s="8"/>
      <c r="K56" s="8"/>
      <c r="L56" s="8"/>
      <c r="M56" s="8"/>
      <c r="N56" s="8"/>
      <c r="O56" s="6">
        <f t="shared" si="4"/>
        <v>0</v>
      </c>
    </row>
    <row r="57" spans="1:15">
      <c r="A57" s="9" t="s">
        <v>6</v>
      </c>
      <c r="B57" s="24">
        <v>14796.27</v>
      </c>
      <c r="C57" s="24">
        <v>387372.54</v>
      </c>
      <c r="D57" s="8">
        <v>0</v>
      </c>
      <c r="E57" s="8">
        <v>36723.32</v>
      </c>
      <c r="F57" s="8">
        <v>4237.72</v>
      </c>
      <c r="G57" s="8">
        <v>298017.98</v>
      </c>
      <c r="H57" s="8">
        <v>13955.36</v>
      </c>
      <c r="I57" s="8"/>
      <c r="J57" s="8">
        <v>27021.4</v>
      </c>
      <c r="K57" s="8">
        <v>10687.06</v>
      </c>
      <c r="L57" s="8"/>
      <c r="M57" s="8"/>
      <c r="N57" s="8"/>
      <c r="O57" s="6">
        <f t="shared" si="4"/>
        <v>390642.83999999997</v>
      </c>
    </row>
    <row r="58" spans="1:15">
      <c r="A58" s="9" t="s">
        <v>5</v>
      </c>
      <c r="B58" s="24">
        <v>81824.87</v>
      </c>
      <c r="C58" s="24">
        <v>299550.27</v>
      </c>
      <c r="D58" s="8">
        <v>0</v>
      </c>
      <c r="E58" s="8">
        <v>99631.31</v>
      </c>
      <c r="F58" s="8">
        <v>46291.88</v>
      </c>
      <c r="G58" s="8">
        <v>28884.9</v>
      </c>
      <c r="H58" s="8">
        <v>58016.480000000003</v>
      </c>
      <c r="I58" s="8">
        <v>126050.68</v>
      </c>
      <c r="J58" s="8">
        <v>84127.94</v>
      </c>
      <c r="K58" s="8">
        <v>10321.120000000001</v>
      </c>
      <c r="L58" s="8"/>
      <c r="M58" s="8"/>
      <c r="N58" s="8"/>
      <c r="O58" s="6">
        <f t="shared" si="4"/>
        <v>453324.31</v>
      </c>
    </row>
    <row r="59" spans="1:15">
      <c r="A59" s="9" t="s">
        <v>64</v>
      </c>
      <c r="B59" s="24"/>
      <c r="C59" s="24"/>
      <c r="D59" s="8">
        <v>0</v>
      </c>
      <c r="E59" s="8" t="s">
        <v>65</v>
      </c>
      <c r="F59" s="8"/>
      <c r="G59" s="8"/>
      <c r="H59" s="8">
        <v>15680</v>
      </c>
      <c r="I59" s="8"/>
      <c r="J59" s="8"/>
      <c r="K59" s="8"/>
      <c r="L59" s="8"/>
      <c r="M59" s="8"/>
      <c r="N59" s="8"/>
      <c r="O59" s="6">
        <f t="shared" ref="O59" si="5">SUM(D59:N59)</f>
        <v>15680</v>
      </c>
    </row>
    <row r="60" spans="1:15">
      <c r="A60" s="9" t="s">
        <v>4</v>
      </c>
      <c r="B60" s="24"/>
      <c r="C60" s="24">
        <v>60111.35</v>
      </c>
      <c r="D60" s="8">
        <v>0</v>
      </c>
      <c r="E60" s="8">
        <v>30874.38</v>
      </c>
      <c r="F60" s="8">
        <v>0</v>
      </c>
      <c r="G60" s="8"/>
      <c r="H60" s="8">
        <v>3886.2</v>
      </c>
      <c r="I60" s="8"/>
      <c r="J60" s="8"/>
      <c r="K60" s="8">
        <v>73920</v>
      </c>
      <c r="L60" s="8"/>
      <c r="M60" s="8"/>
      <c r="N60" s="8"/>
      <c r="O60" s="6">
        <f t="shared" si="4"/>
        <v>108680.58</v>
      </c>
    </row>
    <row r="61" spans="1:15">
      <c r="A61" s="9" t="s">
        <v>3</v>
      </c>
      <c r="B61" s="24">
        <v>87582.82</v>
      </c>
      <c r="C61" s="24">
        <v>320416.96000000002</v>
      </c>
      <c r="D61" s="8">
        <v>0</v>
      </c>
      <c r="E61" s="8">
        <v>122327.7</v>
      </c>
      <c r="F61" s="8">
        <v>0</v>
      </c>
      <c r="G61" s="8">
        <v>15200</v>
      </c>
      <c r="H61" s="8">
        <v>62400</v>
      </c>
      <c r="I61" s="8">
        <v>6694.21</v>
      </c>
      <c r="J61" s="8"/>
      <c r="K61" s="8">
        <v>72100</v>
      </c>
      <c r="L61" s="8"/>
      <c r="M61" s="8"/>
      <c r="N61" s="8"/>
      <c r="O61" s="6">
        <f t="shared" si="4"/>
        <v>278721.91000000003</v>
      </c>
    </row>
    <row r="62" spans="1:15">
      <c r="A62" s="9" t="s">
        <v>2</v>
      </c>
      <c r="B62" s="24">
        <v>3125239.06</v>
      </c>
      <c r="C62" s="24">
        <v>2642497.5</v>
      </c>
      <c r="D62" s="8">
        <v>0</v>
      </c>
      <c r="E62" s="8">
        <v>764347</v>
      </c>
      <c r="F62" s="8">
        <v>0</v>
      </c>
      <c r="G62" s="8">
        <v>327193.25</v>
      </c>
      <c r="H62" s="8">
        <v>5736868.25</v>
      </c>
      <c r="I62" s="8">
        <v>413703.22</v>
      </c>
      <c r="J62" s="8">
        <v>1185166.98</v>
      </c>
      <c r="K62" s="8">
        <v>78002.44</v>
      </c>
      <c r="L62" s="7"/>
      <c r="M62" s="7"/>
      <c r="N62" s="7"/>
      <c r="O62" s="6">
        <f t="shared" si="4"/>
        <v>8505281.1399999987</v>
      </c>
    </row>
    <row r="63" spans="1:15">
      <c r="A63" s="5" t="s">
        <v>1</v>
      </c>
      <c r="B63" s="21">
        <f t="shared" ref="B63:I63" si="6">SUM(B55:B62)</f>
        <v>3309443.02</v>
      </c>
      <c r="C63" s="21">
        <f>SUM(C55:C62)</f>
        <v>3859728.44</v>
      </c>
      <c r="D63" s="21">
        <f t="shared" si="6"/>
        <v>0</v>
      </c>
      <c r="E63" s="21">
        <f t="shared" si="6"/>
        <v>1053903.71</v>
      </c>
      <c r="F63" s="21">
        <f t="shared" si="6"/>
        <v>50529.599999999999</v>
      </c>
      <c r="G63" s="21">
        <f t="shared" si="6"/>
        <v>669296.13</v>
      </c>
      <c r="H63" s="21">
        <f t="shared" si="6"/>
        <v>5890806.29</v>
      </c>
      <c r="I63" s="21">
        <f t="shared" si="6"/>
        <v>546448.11</v>
      </c>
      <c r="J63" s="21">
        <f>SUM(J57:J62)</f>
        <v>1296316.32</v>
      </c>
      <c r="K63" s="21">
        <f>SUM(K55:K62)</f>
        <v>245030.62</v>
      </c>
      <c r="L63" s="21">
        <f>SUM(L55:L62)</f>
        <v>0</v>
      </c>
      <c r="M63" s="21">
        <f>SUM(M55:M62)</f>
        <v>0</v>
      </c>
      <c r="N63" s="21">
        <f>SUM(N55:N62)</f>
        <v>0</v>
      </c>
      <c r="O63" s="4">
        <f>SUM(O57:O62)</f>
        <v>9752330.7799999993</v>
      </c>
    </row>
    <row r="64" spans="1:15">
      <c r="A64" s="3" t="s">
        <v>0</v>
      </c>
      <c r="B64" s="25"/>
      <c r="C64" s="25"/>
      <c r="D64" s="2"/>
      <c r="E64" s="2"/>
      <c r="F64" s="2"/>
      <c r="G64" s="2"/>
      <c r="H64" s="29"/>
      <c r="I64" s="2"/>
      <c r="J64" s="2"/>
      <c r="K64" s="2"/>
      <c r="L64" s="2"/>
      <c r="M64" s="2"/>
      <c r="N64" s="2"/>
      <c r="O64" s="2"/>
    </row>
    <row r="65" spans="13:13">
      <c r="M65" s="1"/>
    </row>
  </sheetData>
  <sheetProtection password="C76B" sheet="1" objects="1" scenarios="1"/>
  <mergeCells count="3">
    <mergeCell ref="A2:N2"/>
    <mergeCell ref="A53:N53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2013-10-04T20:50:25Z</dcterms:modified>
</cp:coreProperties>
</file>