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TABELA 04 2013" sheetId="4" r:id="rId1"/>
    <sheet name="Plan1" sheetId="1" r:id="rId2"/>
    <sheet name="Plan2" sheetId="2" r:id="rId3"/>
    <sheet name="Plan3" sheetId="3" r:id="rId4"/>
  </sheets>
  <calcPr calcId="125725"/>
</workbook>
</file>

<file path=xl/calcChain.xml><?xml version="1.0" encoding="utf-8"?>
<calcChain xmlns="http://schemas.openxmlformats.org/spreadsheetml/2006/main">
  <c r="Q41" i="4"/>
  <c r="D68"/>
  <c r="D54"/>
  <c r="N68"/>
  <c r="Q65"/>
  <c r="Q49"/>
  <c r="Q39"/>
  <c r="Q46"/>
  <c r="Q47"/>
  <c r="Q48"/>
  <c r="Q50"/>
  <c r="Q9"/>
  <c r="Q63"/>
  <c r="Q14"/>
  <c r="C68" l="1"/>
  <c r="C54"/>
  <c r="B68"/>
  <c r="B54"/>
  <c r="Q22" l="1"/>
  <c r="Q4"/>
  <c r="Q5"/>
  <c r="Q6"/>
  <c r="Q7"/>
  <c r="Q8"/>
  <c r="Q10"/>
  <c r="Q11"/>
  <c r="Q13"/>
  <c r="Q15"/>
  <c r="Q16"/>
  <c r="Q19"/>
  <c r="Q20"/>
  <c r="Q21"/>
  <c r="Q23"/>
  <c r="Q24"/>
  <c r="Q25"/>
  <c r="Q26"/>
  <c r="Q27"/>
  <c r="Q29"/>
  <c r="Q30"/>
  <c r="Q31"/>
  <c r="Q32"/>
  <c r="Q33"/>
  <c r="Q34"/>
  <c r="Q35"/>
  <c r="Q36"/>
  <c r="Q37"/>
  <c r="Q38"/>
  <c r="Q40"/>
  <c r="Q42"/>
  <c r="Q43"/>
  <c r="Q44"/>
  <c r="Q45"/>
  <c r="Q51"/>
  <c r="Q52"/>
  <c r="Q53"/>
  <c r="F54"/>
  <c r="G54"/>
  <c r="H54"/>
  <c r="I54"/>
  <c r="J54"/>
  <c r="K54"/>
  <c r="L54"/>
  <c r="M54"/>
  <c r="N54"/>
  <c r="O54"/>
  <c r="P54"/>
  <c r="Q59"/>
  <c r="Q60"/>
  <c r="Q61"/>
  <c r="Q62"/>
  <c r="Q64"/>
  <c r="Q66"/>
  <c r="Q67"/>
  <c r="F68"/>
  <c r="G68"/>
  <c r="H68"/>
  <c r="I68"/>
  <c r="J68"/>
  <c r="K68"/>
  <c r="L68"/>
  <c r="M68"/>
  <c r="O68"/>
  <c r="P68"/>
  <c r="Q68" l="1"/>
  <c r="Q54"/>
</calcChain>
</file>

<file path=xl/sharedStrings.xml><?xml version="1.0" encoding="utf-8"?>
<sst xmlns="http://schemas.openxmlformats.org/spreadsheetml/2006/main" count="97" uniqueCount="73">
  <si>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</si>
  <si>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</si>
  <si>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</si>
  <si>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</si>
  <si>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</si>
  <si>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</si>
  <si>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</si>
  <si>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t>DEN - Denúncia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</si>
  <si>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</si>
  <si>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</si>
  <si>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</si>
  <si>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</si>
  <si>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</si>
  <si>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</si>
  <si>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</si>
  <si>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</si>
  <si>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</si>
  <si>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</si>
  <si>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</si>
  <si>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</si>
  <si>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</si>
  <si>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</si>
  <si>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(Continua)</t>
  </si>
  <si>
    <t>SPE - Solicitação de Atos de Pessoal</t>
  </si>
  <si>
    <t>SLC - Solicitação de Licitações, Contratos, Convênios e Atos Jurídicos Análogos</t>
  </si>
  <si>
    <t>RPA - Repreentação - Agente Público (Art. 100 RI)</t>
  </si>
  <si>
    <t xml:space="preserve">RLI - Inspeção referente a Registros Contábeis e Execução Orçamentária </t>
  </si>
  <si>
    <t>RLI - Inspeção referente a Licitações e Contratos</t>
  </si>
  <si>
    <t>RLI - Inspeção referente a Atos de Pessoal</t>
  </si>
  <si>
    <t>RLA- Relatório de Auditoria</t>
  </si>
  <si>
    <t xml:space="preserve">RLA - Auditoria Ordinária </t>
  </si>
  <si>
    <t>RLA - Auditoria Operacional</t>
  </si>
  <si>
    <t xml:space="preserve">RLA - Auditoria em Licitações e Contratos </t>
  </si>
  <si>
    <t>RLA - Auditoria Especial - art. 3º, I, da Resolução TC-10/2007</t>
  </si>
  <si>
    <t xml:space="preserve">RLA - Auditoria de Registros Contábeis e Execução Orçamentária </t>
  </si>
  <si>
    <t>RLA - Auditoria de Atos de Pessoal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</si>
  <si>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</si>
  <si>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</si>
  <si>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</si>
  <si>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</si>
  <si>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REC - Recurso</t>
  </si>
  <si>
    <t>PPA - Registro do Ato de Pensão e Auxílio Especial</t>
  </si>
  <si>
    <t>PDI - Processo Diverso</t>
  </si>
  <si>
    <t>PCR - Prestação de Contas de Recursos Antecipados - Servidor</t>
  </si>
  <si>
    <t>LRF - Verificação da Lei de Responsabilidade Fiscal</t>
  </si>
  <si>
    <t>LCC - Inexigibilidade de Licitação</t>
  </si>
  <si>
    <t>LCC - Dispensa de Licitação</t>
  </si>
  <si>
    <t>LCC - Contrato decorrente de Licitação</t>
  </si>
  <si>
    <t xml:space="preserve">DEN - Denúncia 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</si>
  <si>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</si>
  <si>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</si>
  <si>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</si>
  <si>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</si>
  <si>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t>M U L T A</t>
  </si>
  <si>
    <t>PCR - Prestação de Contas de Recursos Repassados</t>
  </si>
  <si>
    <t>TABELA 04 - DECISÕES DEFINITIVAS DO TRIBUNAL PLENO COM ENCAMINHAMENTO PARA COBRANÇA DE DÉBITO E/OU APLICAÇÃO DE MULTA</t>
  </si>
  <si>
    <t>DIL - Dispensa e Inexigibilidade de Licitação</t>
  </si>
  <si>
    <t>LCC - Licitações, Contratos, Convênios e Instrumentos Análogos</t>
  </si>
  <si>
    <t>REP - Representação</t>
  </si>
  <si>
    <t>RPA - Repreentação - Judicial (Art. 100 RI)</t>
  </si>
  <si>
    <t>RPA - Repreentação - Licitação (Art. 113 Lei 8.666/93))</t>
  </si>
  <si>
    <t>APE - Registro de Ato de Aposentadoria</t>
  </si>
  <si>
    <t>LCC - Convênio ou Instrumento Análogo</t>
  </si>
  <si>
    <t>APE - Retificação de  Ato Aposentatório</t>
  </si>
  <si>
    <t>RPJ - Representação - Judicial (Art. 100 RI)</t>
  </si>
  <si>
    <t>RLA - Auditoria sobre Recursos Transferidos (antecipações, subv., auxílios e</t>
  </si>
  <si>
    <t>RPL - Representação - Licitação (Art. 113 Lei 8666/93)</t>
  </si>
  <si>
    <t>PCR - Prestação de Contas de Recursos Antecipados</t>
  </si>
  <si>
    <t>2013</t>
  </si>
  <si>
    <t>Jan</t>
  </si>
  <si>
    <t>Fev</t>
  </si>
  <si>
    <t>LCC - Processos Licitatórios</t>
  </si>
  <si>
    <t>RLI - Inspeção Ordinária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</si>
</sst>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43" fontId="0" fillId="0" borderId="0" xfId="0" applyNumberForma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43" fontId="4" fillId="2" borderId="1" xfId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43" fontId="5" fillId="0" borderId="4" xfId="1" applyFont="1" applyFill="1" applyBorder="1" applyAlignment="1"/>
    <xf numFmtId="43" fontId="5" fillId="0" borderId="2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9" xfId="1" applyFont="1" applyFill="1" applyBorder="1" applyAlignment="1">
      <alignment vertical="center"/>
    </xf>
    <xf numFmtId="43" fontId="5" fillId="0" borderId="10" xfId="1" applyFont="1" applyFill="1" applyBorder="1" applyAlignment="1">
      <alignment vertical="center"/>
    </xf>
    <xf numFmtId="0" fontId="6" fillId="0" borderId="11" xfId="0" applyNumberFormat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0" fontId="8" fillId="2" borderId="8" xfId="0" applyFont="1" applyFill="1" applyBorder="1" applyAlignment="1">
      <alignment horizontal="center" vertical="center"/>
    </xf>
    <xf numFmtId="43" fontId="6" fillId="0" borderId="11" xfId="1" applyFont="1" applyFill="1" applyBorder="1" applyAlignment="1">
      <alignment vertical="center"/>
    </xf>
    <xf numFmtId="43" fontId="6" fillId="0" borderId="3" xfId="1" applyFont="1" applyFill="1" applyBorder="1" applyAlignment="1">
      <alignment vertical="center"/>
    </xf>
    <xf numFmtId="43" fontId="3" fillId="0" borderId="0" xfId="1" applyFont="1" applyAlignment="1">
      <alignment horizontal="justify"/>
    </xf>
    <xf numFmtId="43" fontId="2" fillId="0" borderId="0" xfId="1" applyFont="1" applyFill="1" applyBorder="1" applyAlignment="1">
      <alignment horizontal="center" vertical="center"/>
    </xf>
    <xf numFmtId="43" fontId="0" fillId="0" borderId="0" xfId="1" applyFont="1"/>
    <xf numFmtId="49" fontId="2" fillId="3" borderId="7" xfId="1" applyNumberFormat="1" applyFont="1" applyFill="1" applyBorder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200"/>
              <a:t>Multas encaminhadas</a:t>
            </a:r>
            <a:r>
              <a:rPr lang="pt-BR" sz="1200" baseline="0"/>
              <a:t> para cobrança</a:t>
            </a:r>
            <a:endParaRPr lang="pt-BR" sz="1200"/>
          </a:p>
          <a:p>
            <a:pPr>
              <a:defRPr/>
            </a:pPr>
            <a:r>
              <a:rPr lang="pt-BR" sz="1000" b="0" i="1"/>
              <a:t>Período: 2011, 2012, 2013 e 2014 (Jan - Mar)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769466026573252"/>
          <c:y val="0.2088079615048119"/>
          <c:w val="0.82575811325460702"/>
          <c:h val="0.65050707203266267"/>
        </c:manualLayout>
      </c:layout>
      <c:barChart>
        <c:barDir val="col"/>
        <c:grouping val="clustered"/>
        <c:ser>
          <c:idx val="0"/>
          <c:order val="0"/>
          <c:tx>
            <c:strRef>
              <c:f>'TABELA 04 2013'!$B$54:$Q$54</c:f>
              <c:strCache>
                <c:ptCount val="1"/>
                <c:pt idx="0">
                  <c:v> 474.950,00   566.893,80   558.088,59   62.722,50   38.000,00   -     -     -     -     -     -     -     -     -     98.322,50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cat>
            <c:strRef>
              <c:f>'TABELA 04 2013'!$B$3:$Q$3</c:f>
              <c:strCach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Jan</c:v>
                </c:pt>
                <c:pt idx="4">
                  <c:v>Fev</c:v>
                </c:pt>
                <c:pt idx="5">
                  <c:v>Mar</c:v>
                </c:pt>
                <c:pt idx="6">
                  <c:v>Abr</c:v>
                </c:pt>
                <c:pt idx="7">
                  <c:v>Mai</c:v>
                </c:pt>
                <c:pt idx="8">
                  <c:v>Jun</c:v>
                </c:pt>
                <c:pt idx="9">
                  <c:v>Jul</c:v>
                </c:pt>
                <c:pt idx="10">
                  <c:v>Ago</c:v>
                </c:pt>
                <c:pt idx="11">
                  <c:v>Set</c:v>
                </c:pt>
                <c:pt idx="12">
                  <c:v>Out</c:v>
                </c:pt>
                <c:pt idx="13">
                  <c:v>Nov</c:v>
                </c:pt>
                <c:pt idx="14">
                  <c:v>Dez</c:v>
                </c:pt>
                <c:pt idx="15">
                  <c:v>2014</c:v>
                </c:pt>
              </c:strCache>
            </c:strRef>
          </c:cat>
          <c:val>
            <c:numRef>
              <c:f>'TABELA 04 2013'!$B$54:$Q$54</c:f>
              <c:numCache>
                <c:formatCode>_-* #,##0.00_-;\-* #,##0.00_-;_-* "-"??_-;_-@_-</c:formatCode>
                <c:ptCount val="16"/>
                <c:pt idx="0">
                  <c:v>474950</c:v>
                </c:pt>
                <c:pt idx="1">
                  <c:v>566893.80000000005</c:v>
                </c:pt>
                <c:pt idx="2">
                  <c:v>558088.59000000008</c:v>
                </c:pt>
                <c:pt idx="4">
                  <c:v>62722.5</c:v>
                </c:pt>
                <c:pt idx="5">
                  <c:v>38000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98322.5</c:v>
                </c:pt>
              </c:numCache>
            </c:numRef>
          </c:val>
        </c:ser>
        <c:axId val="71650304"/>
        <c:axId val="71747072"/>
      </c:barChart>
      <c:catAx>
        <c:axId val="71650304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1747072"/>
        <c:crosses val="autoZero"/>
        <c:auto val="1"/>
        <c:lblAlgn val="ctr"/>
        <c:lblOffset val="100"/>
      </c:catAx>
      <c:valAx>
        <c:axId val="71747072"/>
        <c:scaling>
          <c:orientation val="minMax"/>
        </c:scaling>
        <c:axPos val="l"/>
        <c:majorGridlines/>
        <c:numFmt formatCode="#,##0" sourceLinked="0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1650304"/>
        <c:crosses val="autoZero"/>
        <c:crossBetween val="between"/>
        <c:dispUnits>
          <c:builtInUnit val="thousands"/>
          <c:dispUnitsLbl>
            <c:layout/>
          </c:dispUnitsLbl>
        </c:dispUnits>
      </c:valAx>
      <c:spPr>
        <a:solidFill>
          <a:srgbClr val="FFFF00"/>
        </a:solidFill>
      </c:spPr>
    </c:plotArea>
    <c:plotVisOnly val="1"/>
  </c:chart>
  <c:spPr>
    <a:gradFill>
      <a:gsLst>
        <a:gs pos="0">
          <a:srgbClr val="FF000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02" footer="0.314960620000003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encaminhados para cobrança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2011, 2012, 2013 e 2014 (Jan - Mar)</a:t>
            </a:r>
            <a:endParaRPr lang="pt-BR" sz="1000"/>
          </a:p>
        </c:rich>
      </c:tx>
      <c:layout/>
      <c:overlay val="1"/>
    </c:title>
    <c:view3D>
      <c:rAngAx val="1"/>
    </c:view3D>
    <c:floor>
      <c:spPr>
        <a:solidFill>
          <a:srgbClr val="FFFF00"/>
        </a:solidFill>
      </c:spPr>
    </c:floor>
    <c:sideWall>
      <c:spPr>
        <a:scene3d>
          <a:camera prst="orthographicFront"/>
          <a:lightRig rig="threePt" dir="t"/>
        </a:scene3d>
        <a:sp3d>
          <a:bevelB/>
        </a:sp3d>
      </c:spPr>
    </c:sideWall>
    <c:backWall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9.6567293148773242E-2"/>
          <c:y val="0.19028944298629547"/>
          <c:w val="0.87287710551940179"/>
          <c:h val="0.61809966462526045"/>
        </c:manualLayout>
      </c:layout>
      <c:bar3DChart>
        <c:barDir val="col"/>
        <c:grouping val="clustered"/>
        <c:ser>
          <c:idx val="0"/>
          <c:order val="0"/>
          <c:tx>
            <c:strRef>
              <c:f>'TABELA 04 2013'!$B$68:$Q$68</c:f>
              <c:strCache>
                <c:ptCount val="1"/>
                <c:pt idx="0">
                  <c:v> 3.309.443,02   3.859.728,44   11.181.928,25   -     1.356.225,26   43.087,80   -     -     -     -     -     -     -     -     -     1.399.313,06 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'TABELA 04 2013'!$B$58:$Q$58</c:f>
              <c:strCach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Jan</c:v>
                </c:pt>
                <c:pt idx="4">
                  <c:v>Fev</c:v>
                </c:pt>
                <c:pt idx="5">
                  <c:v>Mar</c:v>
                </c:pt>
                <c:pt idx="6">
                  <c:v>Abr</c:v>
                </c:pt>
                <c:pt idx="7">
                  <c:v>Mai</c:v>
                </c:pt>
                <c:pt idx="8">
                  <c:v>Jun</c:v>
                </c:pt>
                <c:pt idx="9">
                  <c:v>Jul</c:v>
                </c:pt>
                <c:pt idx="10">
                  <c:v>Ago</c:v>
                </c:pt>
                <c:pt idx="11">
                  <c:v>Set</c:v>
                </c:pt>
                <c:pt idx="12">
                  <c:v>Out</c:v>
                </c:pt>
                <c:pt idx="13">
                  <c:v>Nov</c:v>
                </c:pt>
                <c:pt idx="14">
                  <c:v>Dez</c:v>
                </c:pt>
                <c:pt idx="15">
                  <c:v>2014</c:v>
                </c:pt>
              </c:strCache>
            </c:strRef>
          </c:cat>
          <c:val>
            <c:numRef>
              <c:f>'TABELA 04 2013'!$B$68:$Q$68</c:f>
              <c:numCache>
                <c:formatCode>_-* #,##0.00_-;\-* #,##0.00_-;_-* "-"??_-;_-@_-</c:formatCode>
                <c:ptCount val="16"/>
                <c:pt idx="0">
                  <c:v>3309443.02</c:v>
                </c:pt>
                <c:pt idx="1">
                  <c:v>3859728.44</c:v>
                </c:pt>
                <c:pt idx="2">
                  <c:v>11181928.25</c:v>
                </c:pt>
                <c:pt idx="3">
                  <c:v>0</c:v>
                </c:pt>
                <c:pt idx="4">
                  <c:v>1356225.26</c:v>
                </c:pt>
                <c:pt idx="5">
                  <c:v>43087.799999999996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1399313.06</c:v>
                </c:pt>
              </c:numCache>
            </c:numRef>
          </c:val>
        </c:ser>
        <c:shape val="cylinder"/>
        <c:axId val="70900736"/>
        <c:axId val="70906624"/>
        <c:axId val="0"/>
      </c:bar3DChart>
      <c:catAx>
        <c:axId val="70900736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0906624"/>
        <c:crosses val="autoZero"/>
        <c:auto val="1"/>
        <c:lblAlgn val="ctr"/>
        <c:lblOffset val="100"/>
      </c:catAx>
      <c:valAx>
        <c:axId val="70906624"/>
        <c:scaling>
          <c:orientation val="minMax"/>
        </c:scaling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-* #,##0.00_-;\-* #,##0.00_-;_-* &quot;-&quot;??_-;_-@_-" sourceLinked="1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700" b="1"/>
            </a:pPr>
            <a:endParaRPr lang="pt-BR"/>
          </a:p>
        </c:txPr>
        <c:crossAx val="70900736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plotVisOnly val="1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02" footer="0.314960620000003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70</xdr:row>
      <xdr:rowOff>124883</xdr:rowOff>
    </xdr:from>
    <xdr:to>
      <xdr:col>11</xdr:col>
      <xdr:colOff>624417</xdr:colOff>
      <xdr:row>88</xdr:row>
      <xdr:rowOff>42333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804334</xdr:colOff>
      <xdr:row>89</xdr:row>
      <xdr:rowOff>71965</xdr:rowOff>
    </xdr:from>
    <xdr:to>
      <xdr:col>11</xdr:col>
      <xdr:colOff>635000</xdr:colOff>
      <xdr:row>107</xdr:row>
      <xdr:rowOff>42333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70"/>
  <sheetViews>
    <sheetView tabSelected="1" zoomScale="90" zoomScaleNormal="90" workbookViewId="0">
      <pane xSplit="1" ySplit="3" topLeftCell="B17" activePane="bottomRight" state="frozen"/>
      <selection pane="topRight" activeCell="B1" sqref="B1"/>
      <selection pane="bottomLeft" activeCell="A4" sqref="A4"/>
      <selection pane="bottomRight" activeCell="E21" sqref="E21"/>
    </sheetView>
  </sheetViews>
  <sheetFormatPr defaultRowHeight="15"/>
  <cols>
    <col min="1" max="1" width="56" customWidth="1"/>
    <col min="2" max="3" width="12.42578125" style="27" bestFit="1" customWidth="1"/>
    <col min="4" max="4" width="13" style="27" bestFit="1" customWidth="1"/>
    <col min="5" max="5" width="12.42578125" style="27" customWidth="1"/>
    <col min="6" max="6" width="12" bestFit="1" customWidth="1"/>
    <col min="7" max="7" width="12.140625" customWidth="1"/>
    <col min="8" max="8" width="9.85546875" bestFit="1" customWidth="1"/>
    <col min="9" max="9" width="10.5703125" bestFit="1" customWidth="1"/>
    <col min="10" max="10" width="12.42578125" bestFit="1" customWidth="1"/>
    <col min="11" max="11" width="11.140625" bestFit="1" customWidth="1"/>
    <col min="12" max="12" width="12" bestFit="1" customWidth="1"/>
    <col min="13" max="13" width="11.140625" bestFit="1" customWidth="1"/>
    <col min="14" max="14" width="12" customWidth="1"/>
    <col min="15" max="15" width="10.5703125" bestFit="1" customWidth="1"/>
    <col min="16" max="16" width="9.85546875" bestFit="1" customWidth="1"/>
    <col min="17" max="17" width="13" customWidth="1"/>
  </cols>
  <sheetData>
    <row r="1" spans="1:17" ht="30" customHeight="1" thickBot="1">
      <c r="A1" s="31" t="s">
        <v>55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spans="1:17" ht="21.75" thickBot="1">
      <c r="A2" s="30" t="s">
        <v>53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22" t="s">
        <v>20</v>
      </c>
    </row>
    <row r="3" spans="1:17" ht="15.75" thickBot="1">
      <c r="A3" s="12" t="s">
        <v>19</v>
      </c>
      <c r="B3" s="28">
        <v>2011</v>
      </c>
      <c r="C3" s="28">
        <v>2012</v>
      </c>
      <c r="D3" s="28" t="s">
        <v>68</v>
      </c>
      <c r="E3" s="28" t="s">
        <v>69</v>
      </c>
      <c r="F3" s="11" t="s">
        <v>70</v>
      </c>
      <c r="G3" s="11" t="s">
        <v>18</v>
      </c>
      <c r="H3" s="11" t="s">
        <v>17</v>
      </c>
      <c r="I3" s="11" t="s">
        <v>16</v>
      </c>
      <c r="J3" s="11" t="s">
        <v>15</v>
      </c>
      <c r="K3" s="11" t="s">
        <v>14</v>
      </c>
      <c r="L3" s="11" t="s">
        <v>13</v>
      </c>
      <c r="M3" s="11" t="s">
        <v>12</v>
      </c>
      <c r="N3" s="11" t="s">
        <v>11</v>
      </c>
      <c r="O3" s="11" t="s">
        <v>10</v>
      </c>
      <c r="P3" s="11" t="s">
        <v>9</v>
      </c>
      <c r="Q3" s="10">
        <v>2014</v>
      </c>
    </row>
    <row r="4" spans="1:17">
      <c r="A4" s="20" t="s">
        <v>52</v>
      </c>
      <c r="B4" s="23">
        <v>28800</v>
      </c>
      <c r="C4" s="23">
        <v>33198.19</v>
      </c>
      <c r="D4" s="23">
        <v>24762.5</v>
      </c>
      <c r="E4" s="23">
        <v>0</v>
      </c>
      <c r="F4" s="19">
        <v>600</v>
      </c>
      <c r="G4" s="23">
        <v>0</v>
      </c>
      <c r="H4" s="19"/>
      <c r="I4" s="19"/>
      <c r="J4" s="19"/>
      <c r="K4" s="19"/>
      <c r="L4" s="19"/>
      <c r="M4" s="19"/>
      <c r="N4" s="19"/>
      <c r="O4" s="19"/>
      <c r="P4" s="19"/>
      <c r="Q4" s="18">
        <f t="shared" ref="Q4:Q53" si="0">SUM(F4:P4)</f>
        <v>600</v>
      </c>
    </row>
    <row r="5" spans="1:17">
      <c r="A5" s="20" t="s">
        <v>51</v>
      </c>
      <c r="B5" s="23">
        <v>6800</v>
      </c>
      <c r="C5" s="23">
        <v>17901.150000000001</v>
      </c>
      <c r="D5" s="23">
        <v>0</v>
      </c>
      <c r="E5" s="23">
        <v>0</v>
      </c>
      <c r="F5" s="23">
        <v>0</v>
      </c>
      <c r="G5" s="23">
        <v>0</v>
      </c>
      <c r="H5" s="19"/>
      <c r="I5" s="19"/>
      <c r="J5" s="19"/>
      <c r="K5" s="19"/>
      <c r="L5" s="19"/>
      <c r="M5" s="19"/>
      <c r="N5" s="19"/>
      <c r="O5" s="19"/>
      <c r="P5" s="19"/>
      <c r="Q5" s="18">
        <f t="shared" si="0"/>
        <v>0</v>
      </c>
    </row>
    <row r="6" spans="1:17">
      <c r="A6" s="9" t="s">
        <v>8</v>
      </c>
      <c r="B6" s="24">
        <v>6300</v>
      </c>
      <c r="C6" s="24">
        <v>3500</v>
      </c>
      <c r="D6" s="23">
        <v>0</v>
      </c>
      <c r="E6" s="23">
        <v>0</v>
      </c>
      <c r="F6" s="23">
        <v>0</v>
      </c>
      <c r="G6" s="23">
        <v>0</v>
      </c>
      <c r="H6" s="8"/>
      <c r="I6" s="8"/>
      <c r="J6" s="8"/>
      <c r="K6" s="8"/>
      <c r="L6" s="8"/>
      <c r="M6" s="8"/>
      <c r="N6" s="8"/>
      <c r="O6" s="8"/>
      <c r="P6" s="8"/>
      <c r="Q6" s="6">
        <f t="shared" si="0"/>
        <v>0</v>
      </c>
    </row>
    <row r="7" spans="1:17">
      <c r="A7" s="9" t="s">
        <v>50</v>
      </c>
      <c r="B7" s="24">
        <v>7400</v>
      </c>
      <c r="C7" s="24">
        <v>6600</v>
      </c>
      <c r="D7" s="24">
        <v>3000</v>
      </c>
      <c r="E7" s="23">
        <v>0</v>
      </c>
      <c r="F7" s="23">
        <v>0</v>
      </c>
      <c r="G7" s="23">
        <v>0</v>
      </c>
      <c r="H7" s="8"/>
      <c r="I7" s="8"/>
      <c r="J7" s="8"/>
      <c r="K7" s="8"/>
      <c r="L7" s="8"/>
      <c r="M7" s="8"/>
      <c r="N7" s="8"/>
      <c r="O7" s="8"/>
      <c r="P7" s="8"/>
      <c r="Q7" s="6">
        <f t="shared" si="0"/>
        <v>0</v>
      </c>
    </row>
    <row r="8" spans="1:17">
      <c r="A8" s="9" t="s">
        <v>61</v>
      </c>
      <c r="B8" s="23">
        <v>0</v>
      </c>
      <c r="C8" s="24">
        <v>400</v>
      </c>
      <c r="D8" s="24">
        <v>1500</v>
      </c>
      <c r="E8" s="23">
        <v>0</v>
      </c>
      <c r="F8" s="8">
        <v>1200</v>
      </c>
      <c r="G8" s="23">
        <v>0</v>
      </c>
      <c r="H8" s="8"/>
      <c r="I8" s="8"/>
      <c r="J8" s="8"/>
      <c r="K8" s="8"/>
      <c r="L8" s="8"/>
      <c r="M8" s="8"/>
      <c r="N8" s="8"/>
      <c r="O8" s="8"/>
      <c r="P8" s="8"/>
      <c r="Q8" s="6">
        <f t="shared" si="0"/>
        <v>1200</v>
      </c>
    </row>
    <row r="9" spans="1:17">
      <c r="A9" s="9" t="s">
        <v>63</v>
      </c>
      <c r="B9" s="23">
        <v>0</v>
      </c>
      <c r="C9" s="23">
        <v>0</v>
      </c>
      <c r="D9" s="24">
        <v>800</v>
      </c>
      <c r="E9" s="23">
        <v>0</v>
      </c>
      <c r="F9" s="23">
        <v>0</v>
      </c>
      <c r="G9" s="23">
        <v>0</v>
      </c>
      <c r="H9" s="8"/>
      <c r="I9" s="8"/>
      <c r="J9" s="8"/>
      <c r="K9" s="8"/>
      <c r="L9" s="8"/>
      <c r="M9" s="8"/>
      <c r="N9" s="8"/>
      <c r="O9" s="8"/>
      <c r="P9" s="8"/>
      <c r="Q9" s="6">
        <f t="shared" ref="Q9" si="1">SUM(F9:P9)</f>
        <v>0</v>
      </c>
    </row>
    <row r="10" spans="1:17">
      <c r="A10" s="9" t="s">
        <v>49</v>
      </c>
      <c r="B10" s="24">
        <v>7800</v>
      </c>
      <c r="C10" s="24">
        <v>1800</v>
      </c>
      <c r="D10" s="23">
        <v>0</v>
      </c>
      <c r="E10" s="23">
        <v>0</v>
      </c>
      <c r="F10" s="23">
        <v>0</v>
      </c>
      <c r="G10" s="23">
        <v>0</v>
      </c>
      <c r="H10" s="8"/>
      <c r="I10" s="8"/>
      <c r="J10" s="8"/>
      <c r="K10" s="8"/>
      <c r="L10" s="8"/>
      <c r="M10" s="8"/>
      <c r="N10" s="8"/>
      <c r="O10" s="8"/>
      <c r="P10" s="8"/>
      <c r="Q10" s="6">
        <f t="shared" si="0"/>
        <v>0</v>
      </c>
    </row>
    <row r="11" spans="1:17">
      <c r="A11" s="9" t="s">
        <v>48</v>
      </c>
      <c r="B11" s="24">
        <v>14800</v>
      </c>
      <c r="C11" s="24">
        <v>6600</v>
      </c>
      <c r="D11" s="24">
        <v>3100</v>
      </c>
      <c r="E11" s="23">
        <v>0</v>
      </c>
      <c r="F11" s="23">
        <v>0</v>
      </c>
      <c r="G11" s="8">
        <v>2400</v>
      </c>
      <c r="H11" s="8"/>
      <c r="I11" s="8"/>
      <c r="J11" s="8"/>
      <c r="K11" s="8"/>
      <c r="L11" s="8"/>
      <c r="M11" s="8"/>
      <c r="N11" s="8"/>
      <c r="O11" s="8"/>
      <c r="P11" s="8"/>
      <c r="Q11" s="6">
        <f t="shared" si="0"/>
        <v>2400</v>
      </c>
    </row>
    <row r="12" spans="1:17">
      <c r="A12" s="9" t="s">
        <v>56</v>
      </c>
      <c r="B12" s="24">
        <v>7600</v>
      </c>
      <c r="C12" s="24">
        <v>6800</v>
      </c>
      <c r="D12" s="23">
        <v>0</v>
      </c>
      <c r="E12" s="23">
        <v>0</v>
      </c>
      <c r="F12" s="23">
        <v>0</v>
      </c>
      <c r="G12" s="23">
        <v>0</v>
      </c>
      <c r="H12" s="8"/>
      <c r="I12" s="8"/>
      <c r="J12" s="8"/>
      <c r="K12" s="8"/>
      <c r="L12" s="8"/>
      <c r="M12" s="8"/>
      <c r="N12" s="8"/>
      <c r="O12" s="8"/>
      <c r="P12" s="8"/>
      <c r="Q12" s="6"/>
    </row>
    <row r="13" spans="1:17">
      <c r="A13" s="9" t="s">
        <v>47</v>
      </c>
      <c r="B13" s="24">
        <v>2200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8"/>
      <c r="I13" s="8"/>
      <c r="J13" s="8"/>
      <c r="K13" s="8"/>
      <c r="L13" s="8"/>
      <c r="M13" s="8"/>
      <c r="N13" s="8"/>
      <c r="O13" s="8"/>
      <c r="P13" s="8"/>
      <c r="Q13" s="6">
        <f t="shared" si="0"/>
        <v>0</v>
      </c>
    </row>
    <row r="14" spans="1:17">
      <c r="A14" s="9" t="s">
        <v>62</v>
      </c>
      <c r="B14" s="23">
        <v>0</v>
      </c>
      <c r="C14" s="23">
        <v>0</v>
      </c>
      <c r="D14" s="24">
        <v>1750</v>
      </c>
      <c r="E14" s="23">
        <v>0</v>
      </c>
      <c r="F14" s="23">
        <v>0</v>
      </c>
      <c r="G14" s="23">
        <v>0</v>
      </c>
      <c r="H14" s="8"/>
      <c r="I14" s="8"/>
      <c r="J14" s="8"/>
      <c r="K14" s="8"/>
      <c r="L14" s="8"/>
      <c r="M14" s="8"/>
      <c r="N14" s="8"/>
      <c r="O14" s="8"/>
      <c r="P14" s="8"/>
      <c r="Q14" s="6">
        <f t="shared" ref="Q14" si="2">SUM(F14:P14)</f>
        <v>0</v>
      </c>
    </row>
    <row r="15" spans="1:17">
      <c r="A15" s="9" t="s">
        <v>46</v>
      </c>
      <c r="B15" s="24">
        <v>800</v>
      </c>
      <c r="C15" s="24">
        <v>4100</v>
      </c>
      <c r="D15" s="24">
        <v>6600</v>
      </c>
      <c r="E15" s="23">
        <v>0</v>
      </c>
      <c r="F15" s="8">
        <v>1000</v>
      </c>
      <c r="G15" s="23">
        <v>0</v>
      </c>
      <c r="H15" s="8"/>
      <c r="I15" s="8"/>
      <c r="J15" s="8"/>
      <c r="K15" s="8"/>
      <c r="L15" s="8"/>
      <c r="M15" s="8"/>
      <c r="N15" s="8"/>
      <c r="O15" s="8"/>
      <c r="P15" s="8"/>
      <c r="Q15" s="6">
        <f t="shared" si="0"/>
        <v>1000</v>
      </c>
    </row>
    <row r="16" spans="1:17">
      <c r="A16" s="9" t="s">
        <v>45</v>
      </c>
      <c r="B16" s="23">
        <v>0</v>
      </c>
      <c r="C16" s="24">
        <v>4000</v>
      </c>
      <c r="D16" s="24">
        <v>3000</v>
      </c>
      <c r="E16" s="23">
        <v>0</v>
      </c>
      <c r="F16" s="23">
        <v>0</v>
      </c>
      <c r="G16" s="23">
        <v>0</v>
      </c>
      <c r="H16" s="8"/>
      <c r="I16" s="8"/>
      <c r="J16" s="8"/>
      <c r="K16" s="8"/>
      <c r="L16" s="8"/>
      <c r="M16" s="8"/>
      <c r="N16" s="8"/>
      <c r="O16" s="8"/>
      <c r="P16" s="8"/>
      <c r="Q16" s="6">
        <f t="shared" si="0"/>
        <v>0</v>
      </c>
    </row>
    <row r="17" spans="1:17">
      <c r="A17" s="9" t="s">
        <v>57</v>
      </c>
      <c r="B17" s="24">
        <v>3800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8"/>
      <c r="I17" s="8"/>
      <c r="J17" s="8"/>
      <c r="K17" s="8"/>
      <c r="L17" s="8"/>
      <c r="M17" s="8"/>
      <c r="N17" s="8"/>
      <c r="O17" s="8"/>
      <c r="P17" s="8"/>
      <c r="Q17" s="6"/>
    </row>
    <row r="18" spans="1:17">
      <c r="A18" s="9" t="s">
        <v>71</v>
      </c>
      <c r="B18" s="24">
        <v>0</v>
      </c>
      <c r="C18" s="23">
        <v>0</v>
      </c>
      <c r="D18" s="23">
        <v>0</v>
      </c>
      <c r="E18" s="23">
        <v>0</v>
      </c>
      <c r="F18" s="8">
        <v>2400</v>
      </c>
      <c r="G18" s="23">
        <v>0</v>
      </c>
      <c r="H18" s="8"/>
      <c r="I18" s="8"/>
      <c r="J18" s="8"/>
      <c r="K18" s="8"/>
      <c r="L18" s="8"/>
      <c r="M18" s="8"/>
      <c r="N18" s="8"/>
      <c r="O18" s="8"/>
      <c r="P18" s="8"/>
      <c r="Q18" s="6"/>
    </row>
    <row r="19" spans="1:17">
      <c r="A19" s="9" t="s">
        <v>44</v>
      </c>
      <c r="B19" s="23">
        <v>0</v>
      </c>
      <c r="C19" s="24">
        <v>2500.02</v>
      </c>
      <c r="D19" s="23">
        <v>0</v>
      </c>
      <c r="E19" s="23">
        <v>0</v>
      </c>
      <c r="F19" s="23">
        <v>0</v>
      </c>
      <c r="G19" s="23">
        <v>0</v>
      </c>
      <c r="H19" s="8"/>
      <c r="I19" s="8"/>
      <c r="J19" s="8"/>
      <c r="K19" s="8"/>
      <c r="L19" s="8"/>
      <c r="M19" s="8"/>
      <c r="N19" s="8"/>
      <c r="O19" s="8"/>
      <c r="P19" s="8"/>
      <c r="Q19" s="6">
        <f t="shared" si="0"/>
        <v>0</v>
      </c>
    </row>
    <row r="20" spans="1:17">
      <c r="A20" s="9" t="s">
        <v>6</v>
      </c>
      <c r="B20" s="24">
        <v>27300</v>
      </c>
      <c r="C20" s="24">
        <v>51200</v>
      </c>
      <c r="D20" s="24">
        <v>40900</v>
      </c>
      <c r="E20" s="23">
        <v>0</v>
      </c>
      <c r="F20" s="8">
        <v>2800</v>
      </c>
      <c r="G20" s="8">
        <v>3000</v>
      </c>
      <c r="H20" s="8"/>
      <c r="I20" s="8"/>
      <c r="J20" s="8"/>
      <c r="K20" s="8"/>
      <c r="L20" s="8"/>
      <c r="M20" s="8"/>
      <c r="N20" s="8"/>
      <c r="O20" s="8"/>
      <c r="P20" s="8"/>
      <c r="Q20" s="6">
        <f t="shared" si="0"/>
        <v>5800</v>
      </c>
    </row>
    <row r="21" spans="1:17">
      <c r="A21" s="9" t="s">
        <v>5</v>
      </c>
      <c r="B21" s="24">
        <v>40900</v>
      </c>
      <c r="C21" s="24">
        <v>31200</v>
      </c>
      <c r="D21" s="24">
        <v>52734.29</v>
      </c>
      <c r="E21" s="23">
        <v>0</v>
      </c>
      <c r="F21" s="8">
        <v>7822.5</v>
      </c>
      <c r="G21" s="8">
        <v>3200</v>
      </c>
      <c r="H21" s="8"/>
      <c r="I21" s="8"/>
      <c r="J21" s="8"/>
      <c r="K21" s="8"/>
      <c r="L21" s="8"/>
      <c r="M21" s="8"/>
      <c r="N21" s="8"/>
      <c r="O21" s="8"/>
      <c r="P21" s="8"/>
      <c r="Q21" s="6">
        <f t="shared" si="0"/>
        <v>11022.5</v>
      </c>
    </row>
    <row r="22" spans="1:17">
      <c r="A22" s="9" t="s">
        <v>54</v>
      </c>
      <c r="B22" s="23">
        <v>0</v>
      </c>
      <c r="C22" s="23">
        <v>0</v>
      </c>
      <c r="D22" s="24">
        <v>4700</v>
      </c>
      <c r="E22" s="23">
        <v>0</v>
      </c>
      <c r="F22" s="23">
        <v>0</v>
      </c>
      <c r="G22" s="23">
        <v>0</v>
      </c>
      <c r="H22" s="8"/>
      <c r="I22" s="8"/>
      <c r="J22" s="8"/>
      <c r="K22" s="8"/>
      <c r="L22" s="8"/>
      <c r="M22" s="8"/>
      <c r="N22" s="8"/>
      <c r="O22" s="8"/>
      <c r="P22" s="8"/>
      <c r="Q22" s="6">
        <f t="shared" si="0"/>
        <v>0</v>
      </c>
    </row>
    <row r="23" spans="1:17">
      <c r="A23" s="9" t="s">
        <v>4</v>
      </c>
      <c r="B23" s="24"/>
      <c r="C23" s="24">
        <v>2000</v>
      </c>
      <c r="D23" s="24">
        <v>4000</v>
      </c>
      <c r="E23" s="23">
        <v>0</v>
      </c>
      <c r="F23" s="8">
        <v>2800</v>
      </c>
      <c r="G23" s="23">
        <v>0</v>
      </c>
      <c r="H23" s="8"/>
      <c r="I23" s="8"/>
      <c r="J23" s="8"/>
      <c r="K23" s="8"/>
      <c r="L23" s="8"/>
      <c r="M23" s="8"/>
      <c r="N23" s="8"/>
      <c r="O23" s="8"/>
      <c r="P23" s="8"/>
      <c r="Q23" s="6">
        <f t="shared" si="0"/>
        <v>2800</v>
      </c>
    </row>
    <row r="24" spans="1:17">
      <c r="A24" s="9" t="s">
        <v>43</v>
      </c>
      <c r="B24" s="24"/>
      <c r="C24" s="24">
        <v>500</v>
      </c>
      <c r="D24" s="24">
        <v>2400</v>
      </c>
      <c r="E24" s="23">
        <v>0</v>
      </c>
      <c r="F24" s="23">
        <v>0</v>
      </c>
      <c r="G24" s="23">
        <v>0</v>
      </c>
      <c r="H24" s="8"/>
      <c r="I24" s="8"/>
      <c r="J24" s="8"/>
      <c r="K24" s="8"/>
      <c r="L24" s="8"/>
      <c r="M24" s="8"/>
      <c r="N24" s="8"/>
      <c r="O24" s="8"/>
      <c r="P24" s="8"/>
      <c r="Q24" s="6">
        <f t="shared" si="0"/>
        <v>0</v>
      </c>
    </row>
    <row r="25" spans="1:17">
      <c r="A25" s="9" t="s">
        <v>42</v>
      </c>
      <c r="B25" s="24">
        <v>5800</v>
      </c>
      <c r="C25" s="24">
        <v>33261.71</v>
      </c>
      <c r="D25" s="24">
        <v>10700</v>
      </c>
      <c r="E25" s="23">
        <v>0</v>
      </c>
      <c r="F25" s="23">
        <v>0</v>
      </c>
      <c r="G25" s="8">
        <v>9000</v>
      </c>
      <c r="H25" s="8"/>
      <c r="I25" s="8"/>
      <c r="J25" s="8"/>
      <c r="K25" s="8"/>
      <c r="L25" s="8"/>
      <c r="M25" s="8"/>
      <c r="N25" s="8"/>
      <c r="O25" s="8"/>
      <c r="P25" s="8"/>
      <c r="Q25" s="6">
        <f t="shared" si="0"/>
        <v>9000</v>
      </c>
    </row>
    <row r="26" spans="1:17">
      <c r="A26" s="9" t="s">
        <v>41</v>
      </c>
      <c r="B26" s="23">
        <v>0</v>
      </c>
      <c r="C26" s="24">
        <v>1000</v>
      </c>
      <c r="D26" s="23">
        <v>0</v>
      </c>
      <c r="E26" s="23">
        <v>0</v>
      </c>
      <c r="F26" s="8">
        <v>2000</v>
      </c>
      <c r="G26" s="8">
        <v>800</v>
      </c>
      <c r="H26" s="8"/>
      <c r="I26" s="8"/>
      <c r="J26" s="8"/>
      <c r="K26" s="8"/>
      <c r="L26" s="8"/>
      <c r="M26" s="8"/>
      <c r="N26" s="8"/>
      <c r="O26" s="8"/>
      <c r="P26" s="8"/>
      <c r="Q26" s="6">
        <f t="shared" si="0"/>
        <v>2800</v>
      </c>
    </row>
    <row r="27" spans="1:17">
      <c r="A27" s="9" t="s">
        <v>40</v>
      </c>
      <c r="B27" s="23">
        <v>0</v>
      </c>
      <c r="C27" s="24">
        <v>707.95</v>
      </c>
      <c r="D27" s="23">
        <v>0</v>
      </c>
      <c r="E27" s="23">
        <v>0</v>
      </c>
      <c r="F27" s="23">
        <v>0</v>
      </c>
      <c r="G27" s="23">
        <v>0</v>
      </c>
      <c r="H27" s="8"/>
      <c r="I27" s="8"/>
      <c r="J27" s="8"/>
      <c r="K27" s="8"/>
      <c r="L27" s="8"/>
      <c r="M27" s="8"/>
      <c r="N27" s="8"/>
      <c r="O27" s="8"/>
      <c r="P27" s="8"/>
      <c r="Q27" s="6">
        <f t="shared" si="0"/>
        <v>0</v>
      </c>
    </row>
    <row r="28" spans="1:17">
      <c r="A28" s="9" t="s">
        <v>58</v>
      </c>
      <c r="B28" s="24">
        <v>250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8"/>
      <c r="I28" s="8"/>
      <c r="J28" s="8"/>
      <c r="K28" s="8"/>
      <c r="L28" s="8"/>
      <c r="M28" s="8"/>
      <c r="N28" s="8"/>
      <c r="O28" s="8"/>
      <c r="P28" s="8"/>
      <c r="Q28" s="6"/>
    </row>
    <row r="29" spans="1:17">
      <c r="A29" s="9" t="s">
        <v>39</v>
      </c>
      <c r="B29" s="24">
        <v>15100</v>
      </c>
      <c r="C29" s="24">
        <v>15100</v>
      </c>
      <c r="D29" s="24">
        <v>25000</v>
      </c>
      <c r="E29" s="23">
        <v>0</v>
      </c>
      <c r="F29" s="8">
        <v>400</v>
      </c>
      <c r="G29" s="23">
        <v>0</v>
      </c>
      <c r="H29" s="8"/>
      <c r="I29" s="8"/>
      <c r="J29" s="8"/>
      <c r="K29" s="8"/>
      <c r="L29" s="8"/>
      <c r="M29" s="8"/>
      <c r="N29" s="8"/>
      <c r="O29" s="8"/>
      <c r="P29" s="8"/>
      <c r="Q29" s="6">
        <f t="shared" si="0"/>
        <v>400</v>
      </c>
    </row>
    <row r="30" spans="1:17">
      <c r="A30" s="9" t="s">
        <v>38</v>
      </c>
      <c r="B30" s="24">
        <v>4900</v>
      </c>
      <c r="C30" s="24">
        <v>7000</v>
      </c>
      <c r="D30" s="24">
        <v>8700</v>
      </c>
      <c r="E30" s="23">
        <v>0</v>
      </c>
      <c r="F30" s="8">
        <v>4200</v>
      </c>
      <c r="G30" s="8">
        <v>3000</v>
      </c>
      <c r="H30" s="8"/>
      <c r="I30" s="8"/>
      <c r="J30" s="8"/>
      <c r="K30" s="8"/>
      <c r="L30" s="8"/>
      <c r="M30" s="8"/>
      <c r="N30" s="8"/>
      <c r="O30" s="8"/>
      <c r="P30" s="8"/>
      <c r="Q30" s="6">
        <f t="shared" si="0"/>
        <v>7200</v>
      </c>
    </row>
    <row r="31" spans="1:17">
      <c r="A31" s="9" t="s">
        <v>37</v>
      </c>
      <c r="B31" s="24">
        <v>4000</v>
      </c>
      <c r="C31" s="24">
        <v>3200</v>
      </c>
      <c r="D31" s="24">
        <v>2900</v>
      </c>
      <c r="E31" s="23">
        <v>0</v>
      </c>
      <c r="F31" s="23">
        <v>0</v>
      </c>
      <c r="G31" s="23">
        <v>0</v>
      </c>
      <c r="H31" s="8"/>
      <c r="I31" s="8"/>
      <c r="J31" s="8"/>
      <c r="K31" s="8"/>
      <c r="L31" s="8"/>
      <c r="M31" s="8"/>
      <c r="N31" s="8"/>
      <c r="O31" s="8"/>
      <c r="P31" s="8"/>
      <c r="Q31" s="6">
        <f t="shared" si="0"/>
        <v>0</v>
      </c>
    </row>
    <row r="32" spans="1:17">
      <c r="A32" s="9" t="s">
        <v>36</v>
      </c>
      <c r="B32" s="24">
        <v>15100</v>
      </c>
      <c r="C32" s="24">
        <v>13100</v>
      </c>
      <c r="D32" s="24">
        <v>7100</v>
      </c>
      <c r="E32" s="23">
        <v>0</v>
      </c>
      <c r="F32" s="8">
        <v>800</v>
      </c>
      <c r="G32" s="8">
        <v>800</v>
      </c>
      <c r="H32" s="8"/>
      <c r="I32" s="8"/>
      <c r="J32" s="8"/>
      <c r="K32" s="8"/>
      <c r="L32" s="8"/>
      <c r="M32" s="8"/>
      <c r="N32" s="8"/>
      <c r="O32" s="8"/>
      <c r="P32" s="8"/>
      <c r="Q32" s="6">
        <f t="shared" si="0"/>
        <v>1600</v>
      </c>
    </row>
    <row r="33" spans="1:17">
      <c r="A33" s="9" t="s">
        <v>35</v>
      </c>
      <c r="B33" s="24">
        <v>3600</v>
      </c>
      <c r="C33" s="24">
        <v>5300</v>
      </c>
      <c r="D33" s="24">
        <v>6600</v>
      </c>
      <c r="E33" s="23">
        <v>0</v>
      </c>
      <c r="F33" s="23">
        <v>0</v>
      </c>
      <c r="G33" s="23">
        <v>0</v>
      </c>
      <c r="H33" s="8"/>
      <c r="I33" s="8"/>
      <c r="J33" s="8"/>
      <c r="K33" s="8"/>
      <c r="L33" s="8"/>
      <c r="M33" s="8"/>
      <c r="N33" s="8"/>
      <c r="O33" s="8"/>
      <c r="P33" s="8"/>
      <c r="Q33" s="6">
        <f t="shared" si="0"/>
        <v>0</v>
      </c>
    </row>
    <row r="34" spans="1:17">
      <c r="A34" s="9" t="s">
        <v>34</v>
      </c>
      <c r="B34" s="24">
        <v>2100</v>
      </c>
      <c r="C34" s="24">
        <v>20100</v>
      </c>
      <c r="D34" s="24">
        <v>8600</v>
      </c>
      <c r="E34" s="23">
        <v>0</v>
      </c>
      <c r="F34" s="23">
        <v>0</v>
      </c>
      <c r="G34" s="23">
        <v>0</v>
      </c>
      <c r="H34" s="8"/>
      <c r="I34" s="8"/>
      <c r="J34" s="8"/>
      <c r="K34" s="8"/>
      <c r="L34" s="8"/>
      <c r="M34" s="8"/>
      <c r="N34" s="8"/>
      <c r="O34" s="8"/>
      <c r="P34" s="8"/>
      <c r="Q34" s="6">
        <f t="shared" si="0"/>
        <v>0</v>
      </c>
    </row>
    <row r="35" spans="1:17">
      <c r="A35" s="9" t="s">
        <v>33</v>
      </c>
      <c r="B35" s="23">
        <v>0</v>
      </c>
      <c r="C35" s="24">
        <v>33000</v>
      </c>
      <c r="D35" s="24">
        <v>800</v>
      </c>
      <c r="E35" s="23">
        <v>0</v>
      </c>
      <c r="F35" s="23">
        <v>0</v>
      </c>
      <c r="G35" s="23">
        <v>0</v>
      </c>
      <c r="H35" s="8"/>
      <c r="I35" s="8"/>
      <c r="J35" s="8"/>
      <c r="K35" s="8"/>
      <c r="L35" s="8"/>
      <c r="M35" s="8"/>
      <c r="N35" s="8"/>
      <c r="O35" s="8"/>
      <c r="P35" s="8"/>
      <c r="Q35" s="6">
        <f t="shared" si="0"/>
        <v>0</v>
      </c>
    </row>
    <row r="36" spans="1:17">
      <c r="A36" s="9" t="s">
        <v>32</v>
      </c>
      <c r="B36" s="24">
        <v>9600</v>
      </c>
      <c r="C36" s="24">
        <v>6200</v>
      </c>
      <c r="D36" s="24">
        <v>2600</v>
      </c>
      <c r="E36" s="23">
        <v>0</v>
      </c>
      <c r="F36" s="8">
        <v>800</v>
      </c>
      <c r="G36" s="23">
        <v>0</v>
      </c>
      <c r="H36" s="8"/>
      <c r="I36" s="8"/>
      <c r="J36" s="8"/>
      <c r="K36" s="8"/>
      <c r="L36" s="8"/>
      <c r="M36" s="8"/>
      <c r="N36" s="8"/>
      <c r="O36" s="8"/>
      <c r="P36" s="8"/>
      <c r="Q36" s="6">
        <f t="shared" si="0"/>
        <v>800</v>
      </c>
    </row>
    <row r="37" spans="1:17">
      <c r="A37" s="9" t="s">
        <v>31</v>
      </c>
      <c r="B37" s="23">
        <v>0</v>
      </c>
      <c r="C37" s="24">
        <v>2000</v>
      </c>
      <c r="D37" s="23">
        <v>0</v>
      </c>
      <c r="E37" s="23">
        <v>0</v>
      </c>
      <c r="F37" s="23">
        <v>0</v>
      </c>
      <c r="G37" s="23">
        <v>0</v>
      </c>
      <c r="H37" s="8"/>
      <c r="I37" s="8"/>
      <c r="J37" s="8"/>
      <c r="K37" s="8"/>
      <c r="L37" s="8"/>
      <c r="M37" s="8"/>
      <c r="N37" s="8"/>
      <c r="O37" s="8"/>
      <c r="P37" s="8"/>
      <c r="Q37" s="6">
        <f t="shared" si="0"/>
        <v>0</v>
      </c>
    </row>
    <row r="38" spans="1:17">
      <c r="A38" s="9" t="s">
        <v>30</v>
      </c>
      <c r="B38" s="24">
        <v>7600</v>
      </c>
      <c r="C38" s="24">
        <v>9900</v>
      </c>
      <c r="D38" s="24">
        <v>15600</v>
      </c>
      <c r="E38" s="23">
        <v>0</v>
      </c>
      <c r="F38" s="8">
        <v>4000</v>
      </c>
      <c r="G38" s="8">
        <v>4800</v>
      </c>
      <c r="H38" s="8"/>
      <c r="I38" s="8"/>
      <c r="J38" s="8"/>
      <c r="K38" s="8"/>
      <c r="L38" s="8"/>
      <c r="M38" s="8"/>
      <c r="N38" s="8"/>
      <c r="O38" s="8"/>
      <c r="P38" s="8"/>
      <c r="Q38" s="6">
        <f t="shared" si="0"/>
        <v>8800</v>
      </c>
    </row>
    <row r="39" spans="1:17">
      <c r="A39" s="9" t="s">
        <v>65</v>
      </c>
      <c r="B39" s="24"/>
      <c r="C39" s="24">
        <v>2000</v>
      </c>
      <c r="D39" s="24">
        <v>2300</v>
      </c>
      <c r="E39" s="23">
        <v>0</v>
      </c>
      <c r="F39" s="23">
        <v>0</v>
      </c>
      <c r="G39" s="23">
        <v>0</v>
      </c>
      <c r="H39" s="8"/>
      <c r="I39" s="8"/>
      <c r="J39" s="8"/>
      <c r="K39" s="8"/>
      <c r="L39" s="8"/>
      <c r="M39" s="8"/>
      <c r="N39" s="8"/>
      <c r="O39" s="8"/>
      <c r="P39" s="8"/>
      <c r="Q39" s="6">
        <f t="shared" ref="Q39" si="3">SUM(F39:P39)</f>
        <v>0</v>
      </c>
    </row>
    <row r="40" spans="1:17">
      <c r="A40" s="9" t="s">
        <v>29</v>
      </c>
      <c r="B40" s="23">
        <v>0</v>
      </c>
      <c r="C40" s="24">
        <v>2000</v>
      </c>
      <c r="D40" s="23">
        <v>0</v>
      </c>
      <c r="E40" s="23">
        <v>0</v>
      </c>
      <c r="F40" s="23">
        <v>0</v>
      </c>
      <c r="G40" s="23">
        <v>0</v>
      </c>
      <c r="H40" s="8"/>
      <c r="I40" s="8"/>
      <c r="J40" s="8"/>
      <c r="K40" s="8"/>
      <c r="L40" s="8"/>
      <c r="M40" s="8"/>
      <c r="N40" s="8"/>
      <c r="O40" s="8"/>
      <c r="P40" s="8"/>
      <c r="Q40" s="6">
        <f t="shared" si="0"/>
        <v>0</v>
      </c>
    </row>
    <row r="41" spans="1:17">
      <c r="A41" s="9" t="s">
        <v>72</v>
      </c>
      <c r="B41" s="24">
        <v>0</v>
      </c>
      <c r="C41" s="24">
        <v>0</v>
      </c>
      <c r="D41" s="23">
        <v>0</v>
      </c>
      <c r="E41" s="23">
        <v>0</v>
      </c>
      <c r="F41" s="8">
        <v>10600</v>
      </c>
      <c r="G41" s="8">
        <v>5000</v>
      </c>
      <c r="H41" s="8"/>
      <c r="I41" s="8"/>
      <c r="J41" s="8"/>
      <c r="K41" s="8"/>
      <c r="L41" s="8"/>
      <c r="M41" s="8"/>
      <c r="N41" s="8"/>
      <c r="O41" s="8"/>
      <c r="P41" s="8"/>
      <c r="Q41" s="6">
        <f t="shared" ref="Q41" si="4">SUM(F41:P41)</f>
        <v>15600</v>
      </c>
    </row>
    <row r="42" spans="1:17">
      <c r="A42" s="9" t="s">
        <v>28</v>
      </c>
      <c r="B42" s="24">
        <v>400</v>
      </c>
      <c r="C42" s="24">
        <v>400</v>
      </c>
      <c r="D42" s="23">
        <v>0</v>
      </c>
      <c r="E42" s="23">
        <v>0</v>
      </c>
      <c r="F42" s="23">
        <v>0</v>
      </c>
      <c r="G42" s="23">
        <v>0</v>
      </c>
      <c r="H42" s="8"/>
      <c r="I42" s="8"/>
      <c r="J42" s="8"/>
      <c r="K42" s="8"/>
      <c r="L42" s="8"/>
      <c r="M42" s="8"/>
      <c r="N42" s="8"/>
      <c r="O42" s="8"/>
      <c r="P42" s="8"/>
      <c r="Q42" s="6">
        <f t="shared" si="0"/>
        <v>0</v>
      </c>
    </row>
    <row r="43" spans="1:17">
      <c r="A43" s="9" t="s">
        <v>27</v>
      </c>
      <c r="B43" s="23">
        <v>0</v>
      </c>
      <c r="C43" s="23">
        <v>0</v>
      </c>
      <c r="D43" s="24">
        <v>1500</v>
      </c>
      <c r="E43" s="23">
        <v>0</v>
      </c>
      <c r="F43" s="23">
        <v>0</v>
      </c>
      <c r="G43" s="23">
        <v>0</v>
      </c>
      <c r="H43" s="8"/>
      <c r="I43" s="8"/>
      <c r="J43" s="8"/>
      <c r="K43" s="8"/>
      <c r="L43" s="8"/>
      <c r="M43" s="8"/>
      <c r="N43" s="8"/>
      <c r="O43" s="8"/>
      <c r="P43" s="8"/>
      <c r="Q43" s="6">
        <f t="shared" si="0"/>
        <v>0</v>
      </c>
    </row>
    <row r="44" spans="1:17">
      <c r="A44" s="9" t="s">
        <v>26</v>
      </c>
      <c r="B44" s="24">
        <v>29100</v>
      </c>
      <c r="C44" s="24">
        <v>16500</v>
      </c>
      <c r="D44" s="24">
        <v>30300</v>
      </c>
      <c r="E44" s="23">
        <v>0</v>
      </c>
      <c r="F44" s="8">
        <v>2600</v>
      </c>
      <c r="G44" s="23">
        <v>0</v>
      </c>
      <c r="H44" s="8"/>
      <c r="I44" s="8"/>
      <c r="J44" s="8"/>
      <c r="K44" s="8"/>
      <c r="L44" s="8"/>
      <c r="M44" s="8"/>
      <c r="N44" s="8"/>
      <c r="O44" s="8"/>
      <c r="P44" s="8"/>
      <c r="Q44" s="6">
        <f t="shared" si="0"/>
        <v>2600</v>
      </c>
    </row>
    <row r="45" spans="1:17">
      <c r="A45" s="9" t="s">
        <v>25</v>
      </c>
      <c r="B45" s="24">
        <v>13000</v>
      </c>
      <c r="C45" s="24">
        <v>15400.02</v>
      </c>
      <c r="D45" s="24">
        <v>17300</v>
      </c>
      <c r="E45" s="23">
        <v>0</v>
      </c>
      <c r="F45" s="8">
        <v>1500</v>
      </c>
      <c r="G45" s="23">
        <v>0</v>
      </c>
      <c r="H45" s="8"/>
      <c r="I45" s="8"/>
      <c r="J45" s="8"/>
      <c r="K45" s="8"/>
      <c r="L45" s="8"/>
      <c r="M45" s="8"/>
      <c r="N45" s="8"/>
      <c r="O45" s="8"/>
      <c r="P45" s="8"/>
      <c r="Q45" s="6">
        <f t="shared" si="0"/>
        <v>1500</v>
      </c>
    </row>
    <row r="46" spans="1:17">
      <c r="A46" s="9" t="s">
        <v>59</v>
      </c>
      <c r="B46" s="24">
        <v>4600</v>
      </c>
      <c r="C46" s="23">
        <v>0</v>
      </c>
      <c r="D46" s="24">
        <v>8400</v>
      </c>
      <c r="E46" s="23">
        <v>0</v>
      </c>
      <c r="F46" s="23">
        <v>0</v>
      </c>
      <c r="G46" s="23">
        <v>0</v>
      </c>
      <c r="H46" s="8"/>
      <c r="I46" s="8"/>
      <c r="J46" s="8"/>
      <c r="K46" s="8"/>
      <c r="L46" s="8"/>
      <c r="M46" s="8"/>
      <c r="N46" s="8"/>
      <c r="O46" s="8"/>
      <c r="P46" s="8"/>
      <c r="Q46" s="6">
        <f t="shared" si="0"/>
        <v>0</v>
      </c>
    </row>
    <row r="47" spans="1:17">
      <c r="A47" s="9" t="s">
        <v>60</v>
      </c>
      <c r="B47" s="24">
        <v>2750</v>
      </c>
      <c r="C47" s="24">
        <v>2400</v>
      </c>
      <c r="D47" s="24">
        <v>4100</v>
      </c>
      <c r="E47" s="23">
        <v>0</v>
      </c>
      <c r="F47" s="23">
        <v>0</v>
      </c>
      <c r="G47" s="23">
        <v>0</v>
      </c>
      <c r="H47" s="8"/>
      <c r="I47" s="8"/>
      <c r="J47" s="8"/>
      <c r="K47" s="8"/>
      <c r="L47" s="8"/>
      <c r="M47" s="8"/>
      <c r="N47" s="8"/>
      <c r="O47" s="8"/>
      <c r="P47" s="8"/>
      <c r="Q47" s="6">
        <f t="shared" si="0"/>
        <v>0</v>
      </c>
    </row>
    <row r="48" spans="1:17">
      <c r="A48" s="9" t="s">
        <v>64</v>
      </c>
      <c r="B48" s="23">
        <v>0</v>
      </c>
      <c r="C48" s="23">
        <v>0</v>
      </c>
      <c r="D48" s="24">
        <v>5000</v>
      </c>
      <c r="E48" s="23">
        <v>0</v>
      </c>
      <c r="F48" s="23">
        <v>0</v>
      </c>
      <c r="G48" s="23">
        <v>0</v>
      </c>
      <c r="H48" s="8"/>
      <c r="I48" s="8"/>
      <c r="J48" s="8"/>
      <c r="K48" s="8"/>
      <c r="L48" s="8"/>
      <c r="M48" s="8"/>
      <c r="N48" s="8"/>
      <c r="O48" s="8"/>
      <c r="P48" s="8"/>
      <c r="Q48" s="6">
        <f t="shared" si="0"/>
        <v>0</v>
      </c>
    </row>
    <row r="49" spans="1:17">
      <c r="A49" s="9" t="s">
        <v>66</v>
      </c>
      <c r="B49" s="23">
        <v>0</v>
      </c>
      <c r="C49" s="23">
        <v>0</v>
      </c>
      <c r="D49" s="24">
        <v>7000</v>
      </c>
      <c r="E49" s="23">
        <v>0</v>
      </c>
      <c r="F49" s="23">
        <v>0</v>
      </c>
      <c r="G49" s="23">
        <v>0</v>
      </c>
      <c r="H49" s="8"/>
      <c r="I49" s="8"/>
      <c r="J49" s="8"/>
      <c r="K49" s="8"/>
      <c r="L49" s="8"/>
      <c r="M49" s="8"/>
      <c r="N49" s="8"/>
      <c r="O49" s="8"/>
      <c r="P49" s="8"/>
      <c r="Q49" s="6">
        <f t="shared" ref="Q49" si="5">SUM(F49:P49)</f>
        <v>0</v>
      </c>
    </row>
    <row r="50" spans="1:17">
      <c r="A50" s="9" t="s">
        <v>24</v>
      </c>
      <c r="B50" s="24"/>
      <c r="C50" s="24"/>
      <c r="D50" s="23">
        <v>0</v>
      </c>
      <c r="E50" s="23">
        <v>0</v>
      </c>
      <c r="F50" s="23">
        <v>0</v>
      </c>
      <c r="G50" s="23">
        <v>0</v>
      </c>
      <c r="H50" s="8"/>
      <c r="I50" s="8"/>
      <c r="J50" s="8"/>
      <c r="K50" s="8"/>
      <c r="L50" s="8"/>
      <c r="M50" s="8"/>
      <c r="N50" s="8"/>
      <c r="O50" s="8"/>
      <c r="P50" s="8"/>
      <c r="Q50" s="6">
        <f t="shared" si="0"/>
        <v>0</v>
      </c>
    </row>
    <row r="51" spans="1:17">
      <c r="A51" s="9" t="s">
        <v>3</v>
      </c>
      <c r="B51" s="24">
        <v>12000</v>
      </c>
      <c r="C51" s="24">
        <v>10321.43</v>
      </c>
      <c r="D51" s="24">
        <v>9100</v>
      </c>
      <c r="E51" s="23">
        <v>0</v>
      </c>
      <c r="F51" s="8">
        <v>1600</v>
      </c>
      <c r="G51" s="23">
        <v>0</v>
      </c>
      <c r="H51" s="8"/>
      <c r="I51" s="8"/>
      <c r="J51" s="8"/>
      <c r="K51" s="8"/>
      <c r="L51" s="8"/>
      <c r="M51" s="8"/>
      <c r="N51" s="8"/>
      <c r="O51" s="8"/>
      <c r="P51" s="8"/>
      <c r="Q51" s="6">
        <f t="shared" si="0"/>
        <v>1600</v>
      </c>
    </row>
    <row r="52" spans="1:17">
      <c r="A52" s="9" t="s">
        <v>23</v>
      </c>
      <c r="B52" s="24">
        <v>1000</v>
      </c>
      <c r="C52" s="24">
        <v>1000</v>
      </c>
      <c r="D52" s="24">
        <v>5000</v>
      </c>
      <c r="E52" s="23">
        <v>0</v>
      </c>
      <c r="F52" s="8">
        <v>3000</v>
      </c>
      <c r="G52" s="23">
        <v>0</v>
      </c>
      <c r="H52" s="8"/>
      <c r="I52" s="8"/>
      <c r="J52" s="8"/>
      <c r="K52" s="8"/>
      <c r="L52" s="8"/>
      <c r="M52" s="8"/>
      <c r="N52" s="8"/>
      <c r="O52" s="8"/>
      <c r="P52" s="8"/>
      <c r="Q52" s="6">
        <f t="shared" si="0"/>
        <v>3000</v>
      </c>
    </row>
    <row r="53" spans="1:17">
      <c r="A53" s="9" t="s">
        <v>2</v>
      </c>
      <c r="B53" s="24">
        <v>189550</v>
      </c>
      <c r="C53" s="24">
        <v>194703.33</v>
      </c>
      <c r="D53" s="24">
        <v>230241.8</v>
      </c>
      <c r="E53" s="23">
        <v>0</v>
      </c>
      <c r="F53" s="8">
        <v>12600</v>
      </c>
      <c r="G53" s="8">
        <v>6000</v>
      </c>
      <c r="H53" s="8"/>
      <c r="I53" s="8"/>
      <c r="J53" s="8"/>
      <c r="K53" s="8"/>
      <c r="L53" s="8"/>
      <c r="M53" s="8"/>
      <c r="N53" s="8"/>
      <c r="O53" s="8"/>
      <c r="P53" s="8"/>
      <c r="Q53" s="6">
        <f t="shared" si="0"/>
        <v>18600</v>
      </c>
    </row>
    <row r="54" spans="1:17">
      <c r="A54" s="5" t="s">
        <v>1</v>
      </c>
      <c r="B54" s="21">
        <f t="shared" ref="B54:Q54" si="6">SUM(B4:B53)</f>
        <v>474950</v>
      </c>
      <c r="C54" s="21">
        <f>SUM(C4:C53)</f>
        <v>566893.80000000005</v>
      </c>
      <c r="D54" s="21">
        <f>SUM(D4:D53)</f>
        <v>558088.59000000008</v>
      </c>
      <c r="E54" s="21"/>
      <c r="F54" s="21">
        <f t="shared" si="6"/>
        <v>62722.5</v>
      </c>
      <c r="G54" s="21">
        <f t="shared" si="6"/>
        <v>38000</v>
      </c>
      <c r="H54" s="21">
        <f t="shared" si="6"/>
        <v>0</v>
      </c>
      <c r="I54" s="21">
        <f t="shared" si="6"/>
        <v>0</v>
      </c>
      <c r="J54" s="21">
        <f t="shared" si="6"/>
        <v>0</v>
      </c>
      <c r="K54" s="21">
        <f t="shared" si="6"/>
        <v>0</v>
      </c>
      <c r="L54" s="21">
        <f t="shared" si="6"/>
        <v>0</v>
      </c>
      <c r="M54" s="21">
        <f t="shared" si="6"/>
        <v>0</v>
      </c>
      <c r="N54" s="21">
        <f t="shared" si="6"/>
        <v>0</v>
      </c>
      <c r="O54" s="21">
        <f t="shared" si="6"/>
        <v>0</v>
      </c>
      <c r="P54" s="21">
        <f t="shared" si="6"/>
        <v>0</v>
      </c>
      <c r="Q54" s="4">
        <f t="shared" si="6"/>
        <v>98322.5</v>
      </c>
    </row>
    <row r="55" spans="1:17">
      <c r="A55" s="3" t="s">
        <v>0</v>
      </c>
      <c r="B55" s="25"/>
      <c r="C55" s="25"/>
      <c r="D55" s="25"/>
      <c r="E55" s="25"/>
      <c r="F55" s="15"/>
      <c r="G55" s="15"/>
      <c r="H55" s="15"/>
      <c r="I55" s="15"/>
      <c r="J55" s="15"/>
      <c r="K55" s="15"/>
      <c r="L55" s="15"/>
      <c r="M55" s="15"/>
      <c r="N55" s="15"/>
      <c r="O55" s="14"/>
      <c r="P55" s="14"/>
      <c r="Q55" s="17" t="s">
        <v>22</v>
      </c>
    </row>
    <row r="56" spans="1:17">
      <c r="A56" s="16"/>
      <c r="B56" s="26"/>
      <c r="C56" s="26"/>
      <c r="D56" s="26"/>
      <c r="E56" s="26"/>
      <c r="F56" s="15"/>
      <c r="G56" s="15"/>
      <c r="H56" s="15"/>
      <c r="I56" s="15"/>
      <c r="J56" s="15"/>
      <c r="K56" s="15"/>
      <c r="L56" s="15"/>
      <c r="M56" s="15"/>
      <c r="N56" s="15"/>
      <c r="O56" s="14"/>
      <c r="P56" s="14"/>
      <c r="Q56" s="13"/>
    </row>
    <row r="57" spans="1:17" ht="21.75" thickBot="1">
      <c r="A57" s="30" t="s">
        <v>21</v>
      </c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22" t="s">
        <v>20</v>
      </c>
    </row>
    <row r="58" spans="1:17" ht="15.75" thickBot="1">
      <c r="A58" s="12" t="s">
        <v>19</v>
      </c>
      <c r="B58" s="28">
        <v>2011</v>
      </c>
      <c r="C58" s="28">
        <v>2012</v>
      </c>
      <c r="D58" s="28" t="s">
        <v>68</v>
      </c>
      <c r="E58" s="28" t="s">
        <v>69</v>
      </c>
      <c r="F58" s="11" t="s">
        <v>70</v>
      </c>
      <c r="G58" s="11" t="s">
        <v>18</v>
      </c>
      <c r="H58" s="11" t="s">
        <v>17</v>
      </c>
      <c r="I58" s="11" t="s">
        <v>16</v>
      </c>
      <c r="J58" s="11" t="s">
        <v>15</v>
      </c>
      <c r="K58" s="11" t="s">
        <v>14</v>
      </c>
      <c r="L58" s="11" t="s">
        <v>13</v>
      </c>
      <c r="M58" s="11" t="s">
        <v>12</v>
      </c>
      <c r="N58" s="11" t="s">
        <v>11</v>
      </c>
      <c r="O58" s="11" t="s">
        <v>10</v>
      </c>
      <c r="P58" s="11" t="s">
        <v>9</v>
      </c>
      <c r="Q58" s="10">
        <v>2014</v>
      </c>
    </row>
    <row r="59" spans="1:17">
      <c r="A59" s="9" t="s">
        <v>8</v>
      </c>
      <c r="B59" s="24"/>
      <c r="C59" s="24">
        <v>21871.599999999999</v>
      </c>
      <c r="D59" s="24">
        <v>0</v>
      </c>
      <c r="E59" s="8">
        <v>0</v>
      </c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6">
        <f t="shared" ref="Q59:Q67" si="7">SUM(F59:P59)</f>
        <v>0</v>
      </c>
    </row>
    <row r="60" spans="1:17">
      <c r="A60" s="9" t="s">
        <v>7</v>
      </c>
      <c r="B60" s="24"/>
      <c r="C60" s="24">
        <v>127908.22</v>
      </c>
      <c r="D60" s="24">
        <v>0</v>
      </c>
      <c r="E60" s="8">
        <v>0</v>
      </c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6">
        <f t="shared" si="7"/>
        <v>0</v>
      </c>
    </row>
    <row r="61" spans="1:17">
      <c r="A61" s="9" t="s">
        <v>6</v>
      </c>
      <c r="B61" s="24">
        <v>14796.27</v>
      </c>
      <c r="C61" s="24">
        <v>387372.54</v>
      </c>
      <c r="D61" s="24">
        <v>475232.34</v>
      </c>
      <c r="E61" s="8">
        <v>0</v>
      </c>
      <c r="F61" s="8"/>
      <c r="G61" s="8">
        <v>1548.95</v>
      </c>
      <c r="H61" s="8"/>
      <c r="I61" s="8"/>
      <c r="J61" s="8"/>
      <c r="K61" s="8"/>
      <c r="L61" s="8"/>
      <c r="M61" s="8"/>
      <c r="N61" s="8"/>
      <c r="O61" s="8"/>
      <c r="P61" s="8"/>
      <c r="Q61" s="6">
        <f t="shared" si="7"/>
        <v>1548.95</v>
      </c>
    </row>
    <row r="62" spans="1:17">
      <c r="A62" s="9" t="s">
        <v>5</v>
      </c>
      <c r="B62" s="24">
        <v>81824.87</v>
      </c>
      <c r="C62" s="24">
        <v>299550.27</v>
      </c>
      <c r="D62" s="24">
        <v>544790.22</v>
      </c>
      <c r="E62" s="8">
        <v>0</v>
      </c>
      <c r="F62" s="8">
        <v>581439.97</v>
      </c>
      <c r="G62" s="8">
        <v>4599</v>
      </c>
      <c r="H62" s="8"/>
      <c r="I62" s="8"/>
      <c r="J62" s="8"/>
      <c r="K62" s="8"/>
      <c r="L62" s="8"/>
      <c r="M62" s="8"/>
      <c r="N62" s="8"/>
      <c r="O62" s="8"/>
      <c r="P62" s="8"/>
      <c r="Q62" s="6">
        <f t="shared" si="7"/>
        <v>586038.97</v>
      </c>
    </row>
    <row r="63" spans="1:17">
      <c r="A63" s="9" t="s">
        <v>67</v>
      </c>
      <c r="B63" s="24"/>
      <c r="C63" s="24"/>
      <c r="D63" s="24">
        <v>48720</v>
      </c>
      <c r="E63" s="8">
        <v>0</v>
      </c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6">
        <f t="shared" ref="Q63" si="8">SUM(F63:P63)</f>
        <v>0</v>
      </c>
    </row>
    <row r="64" spans="1:17">
      <c r="A64" s="9" t="s">
        <v>4</v>
      </c>
      <c r="B64" s="24"/>
      <c r="C64" s="24">
        <v>60111.35</v>
      </c>
      <c r="D64" s="24">
        <v>128689.57</v>
      </c>
      <c r="E64" s="8">
        <v>0</v>
      </c>
      <c r="F64" s="8">
        <v>60676.93</v>
      </c>
      <c r="G64" s="8"/>
      <c r="H64" s="8"/>
      <c r="I64" s="8"/>
      <c r="J64" s="8"/>
      <c r="K64" s="8"/>
      <c r="L64" s="8"/>
      <c r="M64" s="8"/>
      <c r="N64" s="8"/>
      <c r="O64" s="8"/>
      <c r="P64" s="8"/>
      <c r="Q64" s="6">
        <f t="shared" si="7"/>
        <v>60676.93</v>
      </c>
    </row>
    <row r="65" spans="1:17">
      <c r="A65" s="9" t="s">
        <v>65</v>
      </c>
      <c r="B65" s="24"/>
      <c r="C65" s="24"/>
      <c r="D65" s="24">
        <v>171</v>
      </c>
      <c r="E65" s="8">
        <v>0</v>
      </c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6">
        <f t="shared" si="7"/>
        <v>0</v>
      </c>
    </row>
    <row r="66" spans="1:17">
      <c r="A66" s="9" t="s">
        <v>3</v>
      </c>
      <c r="B66" s="24">
        <v>87582.82</v>
      </c>
      <c r="C66" s="24">
        <v>320416.96000000002</v>
      </c>
      <c r="D66" s="24">
        <v>278721.90999999997</v>
      </c>
      <c r="E66" s="8">
        <v>0</v>
      </c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6">
        <f t="shared" si="7"/>
        <v>0</v>
      </c>
    </row>
    <row r="67" spans="1:17">
      <c r="A67" s="9" t="s">
        <v>2</v>
      </c>
      <c r="B67" s="24">
        <v>3125239.06</v>
      </c>
      <c r="C67" s="24">
        <v>2642497.5</v>
      </c>
      <c r="D67" s="24">
        <v>9705603.2100000009</v>
      </c>
      <c r="E67" s="8">
        <v>0</v>
      </c>
      <c r="F67" s="8">
        <v>714108.36</v>
      </c>
      <c r="G67" s="8">
        <v>36939.85</v>
      </c>
      <c r="H67" s="8"/>
      <c r="I67" s="8"/>
      <c r="J67" s="8"/>
      <c r="K67" s="8"/>
      <c r="L67" s="8"/>
      <c r="M67" s="8"/>
      <c r="N67" s="7"/>
      <c r="O67" s="7"/>
      <c r="P67" s="7"/>
      <c r="Q67" s="6">
        <f t="shared" si="7"/>
        <v>751048.21</v>
      </c>
    </row>
    <row r="68" spans="1:17">
      <c r="A68" s="5" t="s">
        <v>1</v>
      </c>
      <c r="B68" s="21">
        <f t="shared" ref="B68:K68" si="9">SUM(B59:B67)</f>
        <v>3309443.02</v>
      </c>
      <c r="C68" s="21">
        <f>SUM(C59:C67)</f>
        <v>3859728.44</v>
      </c>
      <c r="D68" s="21">
        <f>SUM(D59:D67)</f>
        <v>11181928.25</v>
      </c>
      <c r="E68" s="21">
        <v>0</v>
      </c>
      <c r="F68" s="21">
        <f t="shared" si="9"/>
        <v>1356225.26</v>
      </c>
      <c r="G68" s="21">
        <f t="shared" si="9"/>
        <v>43087.799999999996</v>
      </c>
      <c r="H68" s="21">
        <f t="shared" si="9"/>
        <v>0</v>
      </c>
      <c r="I68" s="21">
        <f t="shared" si="9"/>
        <v>0</v>
      </c>
      <c r="J68" s="21">
        <f t="shared" si="9"/>
        <v>0</v>
      </c>
      <c r="K68" s="21">
        <f t="shared" si="9"/>
        <v>0</v>
      </c>
      <c r="L68" s="21">
        <f>SUM(L61:L67)</f>
        <v>0</v>
      </c>
      <c r="M68" s="21">
        <f>SUM(M59:M67)</f>
        <v>0</v>
      </c>
      <c r="N68" s="21">
        <f>SUM(N59:N67)</f>
        <v>0</v>
      </c>
      <c r="O68" s="21">
        <f>SUM(O59:O67)</f>
        <v>0</v>
      </c>
      <c r="P68" s="21">
        <f>SUM(P59:P67)</f>
        <v>0</v>
      </c>
      <c r="Q68" s="4">
        <f>SUM(Q61:Q67)</f>
        <v>1399313.06</v>
      </c>
    </row>
    <row r="69" spans="1:17">
      <c r="A69" s="3" t="s">
        <v>0</v>
      </c>
      <c r="B69" s="25"/>
      <c r="C69" s="25"/>
      <c r="D69" s="25"/>
      <c r="E69" s="25"/>
      <c r="F69" s="2"/>
      <c r="G69" s="2"/>
      <c r="H69" s="2"/>
      <c r="I69" s="2"/>
      <c r="J69" s="29"/>
      <c r="K69" s="2"/>
      <c r="L69" s="2"/>
      <c r="M69" s="2"/>
      <c r="N69" s="2"/>
      <c r="O69" s="2"/>
      <c r="P69" s="2"/>
      <c r="Q69" s="2"/>
    </row>
    <row r="70" spans="1:17">
      <c r="O70" s="1"/>
    </row>
  </sheetData>
  <sheetProtection password="C76B" sheet="1" objects="1" scenarios="1"/>
  <mergeCells count="3">
    <mergeCell ref="A2:P2"/>
    <mergeCell ref="A57:P57"/>
    <mergeCell ref="A1:Q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04 2013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2013-04-03T21:33:00Z</dcterms:created>
  <dcterms:modified xsi:type="dcterms:W3CDTF">2014-04-07T18:00:56Z</dcterms:modified>
</cp:coreProperties>
</file>