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240" yWindow="330" windowWidth="18915" windowHeight="11535"/>
  </bookViews>
  <sheets>
    <sheet name="TABELA 04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5" i="4" l="1"/>
  <c r="E76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40" i="4"/>
  <c r="S39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G60" i="4"/>
  <c r="E60" i="4"/>
  <c r="F76" i="4"/>
  <c r="F60" i="4"/>
  <c r="S71" i="4"/>
  <c r="D76" i="4"/>
  <c r="D60" i="4"/>
  <c r="P76" i="4"/>
  <c r="S73" i="4"/>
  <c r="S70" i="4"/>
  <c r="C76" i="4" l="1"/>
  <c r="C60" i="4"/>
  <c r="B76" i="4"/>
  <c r="B60" i="4"/>
  <c r="H60" i="4" l="1"/>
  <c r="I60" i="4"/>
  <c r="J60" i="4"/>
  <c r="K60" i="4"/>
  <c r="L60" i="4"/>
  <c r="M60" i="4"/>
  <c r="N60" i="4"/>
  <c r="O60" i="4"/>
  <c r="P60" i="4"/>
  <c r="Q60" i="4"/>
  <c r="R60" i="4"/>
  <c r="S66" i="4"/>
  <c r="S67" i="4"/>
  <c r="S68" i="4"/>
  <c r="S69" i="4"/>
  <c r="S72" i="4"/>
  <c r="S74" i="4"/>
  <c r="S75" i="4"/>
  <c r="H76" i="4"/>
  <c r="I76" i="4"/>
  <c r="J76" i="4"/>
  <c r="K76" i="4"/>
  <c r="L76" i="4"/>
  <c r="M76" i="4"/>
  <c r="N76" i="4"/>
  <c r="O76" i="4"/>
  <c r="Q76" i="4"/>
  <c r="R76" i="4"/>
  <c r="S60" i="4" l="1"/>
  <c r="S76" i="4"/>
</calcChain>
</file>

<file path=xl/sharedStrings.xml><?xml version="1.0" encoding="utf-8"?>
<sst xmlns="http://schemas.openxmlformats.org/spreadsheetml/2006/main" count="111" uniqueCount="82">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</sst>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 e 2016 (Jan - Jun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2016'!$B$60:$S$60</c:f>
              <c:strCache>
                <c:ptCount val="18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-   </c:v>
                </c:pt>
                <c:pt idx="6">
                  <c:v> 60.789,58 </c:v>
                </c:pt>
                <c:pt idx="7">
                  <c:v> 79.504,97 </c:v>
                </c:pt>
                <c:pt idx="8">
                  <c:v> 53.100,79 </c:v>
                </c:pt>
                <c:pt idx="9">
                  <c:v> 59.689,10 </c:v>
                </c:pt>
                <c:pt idx="10">
                  <c:v> 49.611,28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302.695,72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2016'!$B$60:$S$60</c:f>
              <c:numCache>
                <c:formatCode>_(* #,##0.00_);_(* \(#,##0.00\);_(* "-"??_);_(@_)</c:formatCode>
                <c:ptCount val="18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0</c:v>
                </c:pt>
                <c:pt idx="6">
                  <c:v>60789.58</c:v>
                </c:pt>
                <c:pt idx="7">
                  <c:v>79504.97</c:v>
                </c:pt>
                <c:pt idx="8">
                  <c:v>53100.79</c:v>
                </c:pt>
                <c:pt idx="9">
                  <c:v>59689.100000000006</c:v>
                </c:pt>
                <c:pt idx="10">
                  <c:v>49611.28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302695.71999999997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317056"/>
        <c:axId val="308317616"/>
      </c:barChart>
      <c:catAx>
        <c:axId val="308317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08317616"/>
        <c:crosses val="autoZero"/>
        <c:auto val="1"/>
        <c:lblAlgn val="ctr"/>
        <c:lblOffset val="100"/>
        <c:noMultiLvlLbl val="0"/>
      </c:catAx>
      <c:valAx>
        <c:axId val="3083176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08317056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Jun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2016'!$B$76:$S$76</c:f>
              <c:strCache>
                <c:ptCount val="18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-   </c:v>
                </c:pt>
                <c:pt idx="6">
                  <c:v> 695.716,82 </c:v>
                </c:pt>
                <c:pt idx="7">
                  <c:v> 906.394,22 </c:v>
                </c:pt>
                <c:pt idx="8">
                  <c:v> 915.013,51 </c:v>
                </c:pt>
                <c:pt idx="9">
                  <c:v> 654.375,79 </c:v>
                </c:pt>
                <c:pt idx="10">
                  <c:v> 631.930,49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3.803.430,83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2016'!$B$65:$S$65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2016'!$B$76:$S$76</c:f>
              <c:numCache>
                <c:formatCode>_(* #,##0.00_);_(* \(#,##0.00\);_(* "-"??_);_(@_)</c:formatCode>
                <c:ptCount val="18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0</c:v>
                </c:pt>
                <c:pt idx="6">
                  <c:v>695716.82</c:v>
                </c:pt>
                <c:pt idx="7">
                  <c:v>906394.22</c:v>
                </c:pt>
                <c:pt idx="8">
                  <c:v>915013.51</c:v>
                </c:pt>
                <c:pt idx="9">
                  <c:v>654375.79</c:v>
                </c:pt>
                <c:pt idx="10">
                  <c:v>631930.49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3803430.8299999991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9269888"/>
        <c:axId val="469271008"/>
        <c:axId val="0"/>
      </c:bar3DChart>
      <c:catAx>
        <c:axId val="469269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69271008"/>
        <c:crosses val="autoZero"/>
        <c:auto val="1"/>
        <c:lblAlgn val="ctr"/>
        <c:lblOffset val="100"/>
        <c:noMultiLvlLbl val="0"/>
      </c:catAx>
      <c:valAx>
        <c:axId val="46927100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46926988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78</xdr:row>
      <xdr:rowOff>124882</xdr:rowOff>
    </xdr:from>
    <xdr:to>
      <xdr:col>12</xdr:col>
      <xdr:colOff>127000</xdr:colOff>
      <xdr:row>98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99</xdr:row>
      <xdr:rowOff>177798</xdr:rowOff>
    </xdr:from>
    <xdr:to>
      <xdr:col>12</xdr:col>
      <xdr:colOff>169333</xdr:colOff>
      <xdr:row>119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zoomScale="90" zoomScaleNormal="90" workbookViewId="0">
      <pane xSplit="1" ySplit="4" topLeftCell="B93" activePane="bottomRight" state="frozen"/>
      <selection pane="topRight" activeCell="B1" sqref="B1"/>
      <selection pane="bottomLeft" activeCell="A4" sqref="A4"/>
      <selection pane="bottomRight" activeCell="K70" activeCellId="2" sqref="J69 J71:J74 K70:K74"/>
    </sheetView>
  </sheetViews>
  <sheetFormatPr defaultRowHeight="15" x14ac:dyDescent="0.25"/>
  <cols>
    <col min="1" max="1" width="67.140625" customWidth="1"/>
    <col min="2" max="3" width="12.42578125" style="25" bestFit="1" customWidth="1"/>
    <col min="4" max="4" width="13" style="25" bestFit="1" customWidth="1"/>
    <col min="5" max="6" width="13" style="25" customWidth="1"/>
    <col min="7" max="7" width="12.42578125" style="25" customWidth="1"/>
    <col min="8" max="8" width="12" bestFit="1" customWidth="1"/>
    <col min="9" max="9" width="12.140625" customWidth="1"/>
    <col min="10" max="10" width="12" bestFit="1" customWidth="1"/>
    <col min="11" max="11" width="13.42578125" customWidth="1"/>
    <col min="12" max="12" width="12.42578125" bestFit="1" customWidth="1"/>
    <col min="13" max="14" width="12" bestFit="1" customWidth="1"/>
    <col min="15" max="15" width="12.7109375" customWidth="1"/>
    <col min="16" max="16" width="12" customWidth="1"/>
    <col min="17" max="18" width="10.5703125" bestFit="1" customWidth="1"/>
    <col min="19" max="19" width="13" customWidth="1"/>
  </cols>
  <sheetData>
    <row r="1" spans="1:19" ht="30" customHeight="1" thickBot="1" x14ac:dyDescent="0.3">
      <c r="A1" s="35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1.75" thickBot="1" x14ac:dyDescent="0.3">
      <c r="A2" s="34" t="s">
        <v>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20" t="s">
        <v>20</v>
      </c>
    </row>
    <row r="3" spans="1:19" ht="21.75" thickBot="1" x14ac:dyDescent="0.3">
      <c r="A3" s="29" t="s">
        <v>19</v>
      </c>
      <c r="B3" s="31">
        <v>2011</v>
      </c>
      <c r="C3" s="31">
        <v>2012</v>
      </c>
      <c r="D3" s="31" t="s">
        <v>67</v>
      </c>
      <c r="E3" s="31" t="s">
        <v>77</v>
      </c>
      <c r="F3" s="31" t="s">
        <v>80</v>
      </c>
      <c r="G3" s="33">
        <v>2016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5.75" thickBot="1" x14ac:dyDescent="0.3">
      <c r="A4" s="30"/>
      <c r="B4" s="32"/>
      <c r="C4" s="32"/>
      <c r="D4" s="32"/>
      <c r="E4" s="32"/>
      <c r="F4" s="32"/>
      <c r="G4" s="26" t="s">
        <v>68</v>
      </c>
      <c r="H4" s="11" t="s">
        <v>69</v>
      </c>
      <c r="I4" s="11" t="s">
        <v>18</v>
      </c>
      <c r="J4" s="11" t="s">
        <v>17</v>
      </c>
      <c r="K4" s="11" t="s">
        <v>16</v>
      </c>
      <c r="L4" s="11" t="s">
        <v>15</v>
      </c>
      <c r="M4" s="11" t="s">
        <v>14</v>
      </c>
      <c r="N4" s="11" t="s">
        <v>13</v>
      </c>
      <c r="O4" s="11" t="s">
        <v>12</v>
      </c>
      <c r="P4" s="11" t="s">
        <v>11</v>
      </c>
      <c r="Q4" s="11" t="s">
        <v>10</v>
      </c>
      <c r="R4" s="11" t="s">
        <v>9</v>
      </c>
      <c r="S4" s="10" t="s">
        <v>76</v>
      </c>
    </row>
    <row r="5" spans="1:19" x14ac:dyDescent="0.25">
      <c r="A5" s="18" t="s">
        <v>51</v>
      </c>
      <c r="B5" s="21">
        <v>28800</v>
      </c>
      <c r="C5" s="21">
        <v>33198.19</v>
      </c>
      <c r="D5" s="21">
        <v>24762.5</v>
      </c>
      <c r="E5" s="21">
        <v>5700</v>
      </c>
      <c r="F5" s="21">
        <v>8900</v>
      </c>
      <c r="G5" s="21">
        <v>0</v>
      </c>
      <c r="H5" s="21">
        <v>0</v>
      </c>
      <c r="I5" s="21">
        <v>0</v>
      </c>
      <c r="J5" s="21"/>
      <c r="K5" s="21"/>
      <c r="L5" s="21"/>
      <c r="M5" s="21"/>
      <c r="N5" s="21"/>
      <c r="O5" s="21"/>
      <c r="P5" s="21"/>
      <c r="Q5" s="21"/>
      <c r="R5" s="21"/>
      <c r="S5" s="17">
        <f>SUM(G5:R5)</f>
        <v>0</v>
      </c>
    </row>
    <row r="6" spans="1:19" x14ac:dyDescent="0.25">
      <c r="A6" s="18" t="s">
        <v>50</v>
      </c>
      <c r="B6" s="21">
        <v>6800</v>
      </c>
      <c r="C6" s="21">
        <v>17901.150000000001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8000</v>
      </c>
      <c r="K6" s="21"/>
      <c r="L6" s="21"/>
      <c r="M6" s="21"/>
      <c r="N6" s="21"/>
      <c r="O6" s="21"/>
      <c r="P6" s="21"/>
      <c r="Q6" s="21"/>
      <c r="R6" s="21"/>
      <c r="S6" s="17">
        <f t="shared" ref="S6:S60" si="0">SUM(G6:R6)</f>
        <v>8000</v>
      </c>
    </row>
    <row r="7" spans="1:19" x14ac:dyDescent="0.25">
      <c r="A7" s="9" t="s">
        <v>8</v>
      </c>
      <c r="B7" s="22">
        <v>6300</v>
      </c>
      <c r="C7" s="22">
        <v>3500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/>
      <c r="K7" s="21"/>
      <c r="L7" s="21"/>
      <c r="M7" s="21"/>
      <c r="N7" s="21"/>
      <c r="O7" s="21"/>
      <c r="P7" s="21"/>
      <c r="Q7" s="21"/>
      <c r="R7" s="21"/>
      <c r="S7" s="17">
        <f t="shared" si="0"/>
        <v>0</v>
      </c>
    </row>
    <row r="8" spans="1:19" x14ac:dyDescent="0.25">
      <c r="A8" s="9" t="s">
        <v>49</v>
      </c>
      <c r="B8" s="22">
        <v>7400</v>
      </c>
      <c r="C8" s="22">
        <v>6600</v>
      </c>
      <c r="D8" s="22">
        <v>3000</v>
      </c>
      <c r="E8" s="22">
        <v>6000</v>
      </c>
      <c r="F8" s="21">
        <v>0</v>
      </c>
      <c r="G8" s="21">
        <v>0</v>
      </c>
      <c r="H8" s="21">
        <v>0</v>
      </c>
      <c r="I8" s="21">
        <v>0</v>
      </c>
      <c r="J8" s="21"/>
      <c r="K8" s="21"/>
      <c r="L8" s="21"/>
      <c r="M8" s="21"/>
      <c r="N8" s="21"/>
      <c r="O8" s="21"/>
      <c r="P8" s="21"/>
      <c r="Q8" s="21"/>
      <c r="R8" s="21"/>
      <c r="S8" s="17">
        <f t="shared" si="0"/>
        <v>0</v>
      </c>
    </row>
    <row r="9" spans="1:19" x14ac:dyDescent="0.25">
      <c r="A9" s="9" t="s">
        <v>60</v>
      </c>
      <c r="B9" s="21">
        <v>0</v>
      </c>
      <c r="C9" s="22">
        <v>400</v>
      </c>
      <c r="D9" s="22">
        <v>1500</v>
      </c>
      <c r="E9" s="22">
        <v>3700</v>
      </c>
      <c r="F9" s="21">
        <v>0</v>
      </c>
      <c r="G9" s="21">
        <v>0</v>
      </c>
      <c r="H9" s="21">
        <v>0</v>
      </c>
      <c r="I9" s="21">
        <v>1500</v>
      </c>
      <c r="J9" s="21"/>
      <c r="K9" s="21"/>
      <c r="L9" s="21"/>
      <c r="M9" s="21"/>
      <c r="N9" s="21"/>
      <c r="O9" s="21"/>
      <c r="P9" s="21"/>
      <c r="Q9" s="21"/>
      <c r="R9" s="21"/>
      <c r="S9" s="17">
        <f t="shared" si="0"/>
        <v>1500</v>
      </c>
    </row>
    <row r="10" spans="1:19" x14ac:dyDescent="0.25">
      <c r="A10" s="9" t="s">
        <v>62</v>
      </c>
      <c r="B10" s="21">
        <v>0</v>
      </c>
      <c r="C10" s="21">
        <v>0</v>
      </c>
      <c r="D10" s="22">
        <v>800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17">
        <f t="shared" si="0"/>
        <v>0</v>
      </c>
    </row>
    <row r="11" spans="1:19" x14ac:dyDescent="0.25">
      <c r="A11" s="9" t="s">
        <v>48</v>
      </c>
      <c r="B11" s="22">
        <v>7800</v>
      </c>
      <c r="C11" s="22">
        <v>1800</v>
      </c>
      <c r="D11" s="21">
        <v>0</v>
      </c>
      <c r="E11" s="21">
        <v>2900</v>
      </c>
      <c r="F11" s="21">
        <v>2000</v>
      </c>
      <c r="G11" s="21">
        <v>0</v>
      </c>
      <c r="H11" s="21">
        <v>0</v>
      </c>
      <c r="I11" s="21">
        <v>0</v>
      </c>
      <c r="J11" s="21"/>
      <c r="K11" s="21"/>
      <c r="L11" s="21"/>
      <c r="M11" s="21"/>
      <c r="N11" s="21"/>
      <c r="O11" s="21"/>
      <c r="P11" s="21"/>
      <c r="Q11" s="21"/>
      <c r="R11" s="21"/>
      <c r="S11" s="17">
        <f t="shared" si="0"/>
        <v>0</v>
      </c>
    </row>
    <row r="12" spans="1:19" x14ac:dyDescent="0.25">
      <c r="A12" s="9" t="s">
        <v>72</v>
      </c>
      <c r="B12" s="21" t="s">
        <v>73</v>
      </c>
      <c r="C12" s="21" t="s">
        <v>73</v>
      </c>
      <c r="D12" s="21">
        <v>0</v>
      </c>
      <c r="E12" s="21">
        <v>800</v>
      </c>
      <c r="F12" s="21">
        <v>0</v>
      </c>
      <c r="G12" s="21">
        <v>0</v>
      </c>
      <c r="H12" s="21">
        <v>0</v>
      </c>
      <c r="I12" s="21">
        <v>0</v>
      </c>
      <c r="J12" s="21"/>
      <c r="K12" s="21"/>
      <c r="L12" s="21"/>
      <c r="M12" s="21"/>
      <c r="N12" s="21"/>
      <c r="O12" s="21"/>
      <c r="P12" s="21"/>
      <c r="Q12" s="21"/>
      <c r="R12" s="21"/>
      <c r="S12" s="17">
        <f t="shared" si="0"/>
        <v>0</v>
      </c>
    </row>
    <row r="13" spans="1:19" x14ac:dyDescent="0.25">
      <c r="A13" s="9" t="s">
        <v>47</v>
      </c>
      <c r="B13" s="22">
        <v>14800</v>
      </c>
      <c r="C13" s="22">
        <v>6600</v>
      </c>
      <c r="D13" s="22">
        <v>3100</v>
      </c>
      <c r="E13" s="22">
        <v>26900</v>
      </c>
      <c r="F13" s="22">
        <v>18800</v>
      </c>
      <c r="G13" s="21">
        <v>0</v>
      </c>
      <c r="H13" s="21">
        <v>0</v>
      </c>
      <c r="I13" s="8">
        <v>800</v>
      </c>
      <c r="J13" s="21"/>
      <c r="K13" s="21">
        <v>1136.52</v>
      </c>
      <c r="L13" s="21">
        <v>7000</v>
      </c>
      <c r="M13" s="21"/>
      <c r="N13" s="21"/>
      <c r="O13" s="21"/>
      <c r="P13" s="21"/>
      <c r="Q13" s="21"/>
      <c r="R13" s="21"/>
      <c r="S13" s="17">
        <f t="shared" si="0"/>
        <v>8936.52</v>
      </c>
    </row>
    <row r="14" spans="1:19" x14ac:dyDescent="0.25">
      <c r="A14" s="9" t="s">
        <v>55</v>
      </c>
      <c r="B14" s="22">
        <v>7600</v>
      </c>
      <c r="C14" s="22">
        <v>6800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/>
      <c r="K14" s="21"/>
      <c r="L14" s="21"/>
      <c r="M14" s="21"/>
      <c r="N14" s="21"/>
      <c r="O14" s="21"/>
      <c r="P14" s="21"/>
      <c r="Q14" s="21"/>
      <c r="R14" s="21"/>
      <c r="S14" s="17">
        <f t="shared" si="0"/>
        <v>0</v>
      </c>
    </row>
    <row r="15" spans="1:19" x14ac:dyDescent="0.25">
      <c r="A15" s="9" t="s">
        <v>79</v>
      </c>
      <c r="B15" s="28">
        <v>0</v>
      </c>
      <c r="C15" s="22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/>
      <c r="K15" s="21"/>
      <c r="L15" s="21"/>
      <c r="M15" s="21"/>
      <c r="N15" s="21"/>
      <c r="O15" s="21"/>
      <c r="P15" s="21"/>
      <c r="Q15" s="21"/>
      <c r="R15" s="21"/>
      <c r="S15" s="17">
        <f t="shared" si="0"/>
        <v>0</v>
      </c>
    </row>
    <row r="16" spans="1:19" x14ac:dyDescent="0.25">
      <c r="A16" s="9" t="s">
        <v>46</v>
      </c>
      <c r="B16" s="22">
        <v>2200</v>
      </c>
      <c r="C16" s="21">
        <v>0</v>
      </c>
      <c r="D16" s="21">
        <v>0</v>
      </c>
      <c r="E16" s="21">
        <v>6000</v>
      </c>
      <c r="F16" s="21">
        <v>0</v>
      </c>
      <c r="G16" s="21">
        <v>0</v>
      </c>
      <c r="H16" s="21">
        <v>0</v>
      </c>
      <c r="I16" s="21">
        <v>0</v>
      </c>
      <c r="J16" s="21">
        <v>4000</v>
      </c>
      <c r="K16" s="21"/>
      <c r="L16" s="21"/>
      <c r="M16" s="21"/>
      <c r="N16" s="21"/>
      <c r="O16" s="21"/>
      <c r="P16" s="21"/>
      <c r="Q16" s="21"/>
      <c r="R16" s="21"/>
      <c r="S16" s="17">
        <f t="shared" si="0"/>
        <v>4000</v>
      </c>
    </row>
    <row r="17" spans="1:19" x14ac:dyDescent="0.25">
      <c r="A17" s="9" t="s">
        <v>61</v>
      </c>
      <c r="B17" s="21">
        <v>0</v>
      </c>
      <c r="C17" s="21">
        <v>0</v>
      </c>
      <c r="D17" s="22">
        <v>1750</v>
      </c>
      <c r="E17" s="22">
        <v>1600</v>
      </c>
      <c r="F17" s="21">
        <v>0</v>
      </c>
      <c r="G17" s="21">
        <v>0</v>
      </c>
      <c r="H17" s="21">
        <v>0</v>
      </c>
      <c r="I17" s="21">
        <v>0</v>
      </c>
      <c r="J17" s="21"/>
      <c r="K17" s="21"/>
      <c r="L17" s="21"/>
      <c r="M17" s="21"/>
      <c r="N17" s="21"/>
      <c r="O17" s="21"/>
      <c r="P17" s="21"/>
      <c r="Q17" s="21"/>
      <c r="R17" s="21"/>
      <c r="S17" s="17">
        <f t="shared" si="0"/>
        <v>0</v>
      </c>
    </row>
    <row r="18" spans="1:19" x14ac:dyDescent="0.25">
      <c r="A18" s="9" t="s">
        <v>45</v>
      </c>
      <c r="B18" s="22">
        <v>800</v>
      </c>
      <c r="C18" s="22">
        <v>4100</v>
      </c>
      <c r="D18" s="22">
        <v>6600</v>
      </c>
      <c r="E18" s="22">
        <v>1000</v>
      </c>
      <c r="F18" s="21">
        <v>0</v>
      </c>
      <c r="G18" s="21">
        <v>0</v>
      </c>
      <c r="H18" s="21">
        <v>0</v>
      </c>
      <c r="I18" s="21">
        <v>0</v>
      </c>
      <c r="J18" s="21"/>
      <c r="K18" s="21"/>
      <c r="L18" s="21"/>
      <c r="M18" s="21"/>
      <c r="N18" s="21"/>
      <c r="O18" s="21"/>
      <c r="P18" s="21"/>
      <c r="Q18" s="21"/>
      <c r="R18" s="21"/>
      <c r="S18" s="17">
        <f t="shared" si="0"/>
        <v>0</v>
      </c>
    </row>
    <row r="19" spans="1:19" x14ac:dyDescent="0.25">
      <c r="A19" s="9" t="s">
        <v>44</v>
      </c>
      <c r="B19" s="21">
        <v>0</v>
      </c>
      <c r="C19" s="22">
        <v>4000</v>
      </c>
      <c r="D19" s="22">
        <v>3000</v>
      </c>
      <c r="E19" s="21">
        <v>0</v>
      </c>
      <c r="F19" s="21">
        <v>1000</v>
      </c>
      <c r="G19" s="21">
        <v>0</v>
      </c>
      <c r="H19" s="21">
        <v>0</v>
      </c>
      <c r="I19" s="21">
        <v>0</v>
      </c>
      <c r="J19" s="21"/>
      <c r="K19" s="21"/>
      <c r="L19" s="21"/>
      <c r="M19" s="21"/>
      <c r="N19" s="21"/>
      <c r="O19" s="21"/>
      <c r="P19" s="21"/>
      <c r="Q19" s="21"/>
      <c r="R19" s="21"/>
      <c r="S19" s="17">
        <f t="shared" si="0"/>
        <v>0</v>
      </c>
    </row>
    <row r="20" spans="1:19" x14ac:dyDescent="0.25">
      <c r="A20" s="9" t="s">
        <v>56</v>
      </c>
      <c r="B20" s="22">
        <v>3800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17">
        <f t="shared" si="0"/>
        <v>0</v>
      </c>
    </row>
    <row r="21" spans="1:19" x14ac:dyDescent="0.25">
      <c r="A21" s="9" t="s">
        <v>70</v>
      </c>
      <c r="B21" s="22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/>
      <c r="K21" s="21"/>
      <c r="L21" s="21"/>
      <c r="M21" s="21"/>
      <c r="N21" s="21"/>
      <c r="O21" s="21"/>
      <c r="P21" s="21"/>
      <c r="Q21" s="21"/>
      <c r="R21" s="21"/>
      <c r="S21" s="17">
        <f t="shared" si="0"/>
        <v>0</v>
      </c>
    </row>
    <row r="22" spans="1:19" x14ac:dyDescent="0.25">
      <c r="A22" s="9" t="s">
        <v>43</v>
      </c>
      <c r="B22" s="21">
        <v>0</v>
      </c>
      <c r="C22" s="22">
        <v>2500.02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/>
      <c r="K22" s="21"/>
      <c r="L22" s="21"/>
      <c r="M22" s="21"/>
      <c r="N22" s="21"/>
      <c r="O22" s="21"/>
      <c r="P22" s="21"/>
      <c r="Q22" s="21"/>
      <c r="R22" s="21"/>
      <c r="S22" s="17">
        <f t="shared" si="0"/>
        <v>0</v>
      </c>
    </row>
    <row r="23" spans="1:19" x14ac:dyDescent="0.25">
      <c r="A23" s="9" t="s">
        <v>6</v>
      </c>
      <c r="B23" s="22">
        <v>27300</v>
      </c>
      <c r="C23" s="22">
        <v>51200</v>
      </c>
      <c r="D23" s="22">
        <v>40900</v>
      </c>
      <c r="E23" s="22">
        <v>27700</v>
      </c>
      <c r="F23" s="22">
        <v>18350</v>
      </c>
      <c r="G23" s="21">
        <v>0</v>
      </c>
      <c r="H23" s="8">
        <v>4800</v>
      </c>
      <c r="I23" s="21">
        <v>1200</v>
      </c>
      <c r="J23" s="21"/>
      <c r="K23" s="8">
        <v>7955.64</v>
      </c>
      <c r="L23" s="21"/>
      <c r="M23" s="21"/>
      <c r="N23" s="8"/>
      <c r="O23" s="21"/>
      <c r="P23" s="8"/>
      <c r="Q23" s="8"/>
      <c r="R23" s="8"/>
      <c r="S23" s="17">
        <f t="shared" si="0"/>
        <v>13955.64</v>
      </c>
    </row>
    <row r="24" spans="1:19" x14ac:dyDescent="0.25">
      <c r="A24" s="9" t="s">
        <v>5</v>
      </c>
      <c r="B24" s="22">
        <v>40900</v>
      </c>
      <c r="C24" s="22">
        <v>31200</v>
      </c>
      <c r="D24" s="22">
        <v>52734.29</v>
      </c>
      <c r="E24" s="22">
        <v>34141.839999999997</v>
      </c>
      <c r="F24" s="22">
        <v>11357.76</v>
      </c>
      <c r="G24" s="21">
        <v>0</v>
      </c>
      <c r="H24" s="21">
        <v>0</v>
      </c>
      <c r="I24" s="8">
        <v>400</v>
      </c>
      <c r="J24" s="8"/>
      <c r="K24" s="21">
        <v>400</v>
      </c>
      <c r="L24" s="21"/>
      <c r="M24" s="21"/>
      <c r="N24" s="21"/>
      <c r="O24" s="21"/>
      <c r="P24" s="21"/>
      <c r="Q24" s="21"/>
      <c r="R24" s="21"/>
      <c r="S24" s="17">
        <f t="shared" si="0"/>
        <v>800</v>
      </c>
    </row>
    <row r="25" spans="1:19" x14ac:dyDescent="0.25">
      <c r="A25" s="9" t="s">
        <v>53</v>
      </c>
      <c r="B25" s="21">
        <v>0</v>
      </c>
      <c r="C25" s="21">
        <v>0</v>
      </c>
      <c r="D25" s="22">
        <v>4700</v>
      </c>
      <c r="E25" s="22">
        <v>400</v>
      </c>
      <c r="F25" s="22">
        <v>4200</v>
      </c>
      <c r="G25" s="21">
        <v>0</v>
      </c>
      <c r="H25" s="21">
        <v>0</v>
      </c>
      <c r="I25" s="21">
        <v>0</v>
      </c>
      <c r="J25" s="21"/>
      <c r="K25" s="21"/>
      <c r="L25" s="21"/>
      <c r="M25" s="21"/>
      <c r="N25" s="21"/>
      <c r="O25" s="21"/>
      <c r="P25" s="21"/>
      <c r="Q25" s="21"/>
      <c r="R25" s="21"/>
      <c r="S25" s="17">
        <f t="shared" si="0"/>
        <v>0</v>
      </c>
    </row>
    <row r="26" spans="1:19" x14ac:dyDescent="0.25">
      <c r="A26" s="9" t="s">
        <v>4</v>
      </c>
      <c r="B26" s="22"/>
      <c r="C26" s="22">
        <v>2000</v>
      </c>
      <c r="D26" s="22">
        <v>4000</v>
      </c>
      <c r="E26" s="22">
        <v>22292.62</v>
      </c>
      <c r="F26" s="22">
        <v>9800</v>
      </c>
      <c r="G26" s="21">
        <v>0</v>
      </c>
      <c r="H26" s="21">
        <v>0</v>
      </c>
      <c r="I26" s="21">
        <v>0</v>
      </c>
      <c r="J26" s="21"/>
      <c r="K26" s="21"/>
      <c r="L26" s="21"/>
      <c r="M26" s="21"/>
      <c r="N26" s="21"/>
      <c r="O26" s="8"/>
      <c r="P26" s="21"/>
      <c r="Q26" s="21"/>
      <c r="R26" s="21"/>
      <c r="S26" s="17">
        <f t="shared" si="0"/>
        <v>0</v>
      </c>
    </row>
    <row r="27" spans="1:19" x14ac:dyDescent="0.25">
      <c r="A27" s="9" t="s">
        <v>42</v>
      </c>
      <c r="B27" s="22"/>
      <c r="C27" s="22">
        <v>500</v>
      </c>
      <c r="D27" s="22">
        <v>2400</v>
      </c>
      <c r="E27" s="22">
        <v>11400</v>
      </c>
      <c r="F27" s="22">
        <v>8573.0400000000009</v>
      </c>
      <c r="G27" s="21">
        <v>0</v>
      </c>
      <c r="H27" s="21">
        <v>0</v>
      </c>
      <c r="I27" s="21">
        <v>0</v>
      </c>
      <c r="J27" s="21">
        <v>3840.37</v>
      </c>
      <c r="K27" s="21"/>
      <c r="L27" s="21"/>
      <c r="M27" s="21"/>
      <c r="N27" s="21"/>
      <c r="O27" s="21"/>
      <c r="P27" s="21"/>
      <c r="Q27" s="21"/>
      <c r="R27" s="21"/>
      <c r="S27" s="17">
        <f t="shared" si="0"/>
        <v>3840.37</v>
      </c>
    </row>
    <row r="28" spans="1:19" x14ac:dyDescent="0.25">
      <c r="A28" s="9" t="s">
        <v>41</v>
      </c>
      <c r="B28" s="22">
        <v>5800</v>
      </c>
      <c r="C28" s="22">
        <v>33261.71</v>
      </c>
      <c r="D28" s="22">
        <v>10700</v>
      </c>
      <c r="E28" s="22">
        <v>24000</v>
      </c>
      <c r="F28" s="21">
        <v>0</v>
      </c>
      <c r="G28" s="21">
        <v>0</v>
      </c>
      <c r="H28" s="21">
        <v>0</v>
      </c>
      <c r="I28" s="21">
        <v>0</v>
      </c>
      <c r="J28" s="21"/>
      <c r="K28" s="21"/>
      <c r="L28" s="21"/>
      <c r="M28" s="21"/>
      <c r="N28" s="21"/>
      <c r="O28" s="21"/>
      <c r="P28" s="21"/>
      <c r="Q28" s="21"/>
      <c r="R28" s="21"/>
      <c r="S28" s="17">
        <f t="shared" si="0"/>
        <v>0</v>
      </c>
    </row>
    <row r="29" spans="1:19" x14ac:dyDescent="0.25">
      <c r="A29" s="9" t="s">
        <v>78</v>
      </c>
      <c r="B29" s="21">
        <v>0</v>
      </c>
      <c r="C29" s="21">
        <v>0</v>
      </c>
      <c r="D29" s="21">
        <v>0</v>
      </c>
      <c r="E29" s="21">
        <v>0</v>
      </c>
      <c r="F29" s="21">
        <v>2068.2600000000002</v>
      </c>
      <c r="G29" s="21">
        <v>0</v>
      </c>
      <c r="H29" s="21">
        <v>0</v>
      </c>
      <c r="I29" s="21">
        <v>0</v>
      </c>
      <c r="J29" s="21">
        <v>568.26</v>
      </c>
      <c r="K29" s="21"/>
      <c r="L29" s="21"/>
      <c r="M29" s="21"/>
      <c r="N29" s="21"/>
      <c r="O29" s="21"/>
      <c r="P29" s="21"/>
      <c r="Q29" s="21"/>
      <c r="R29" s="21"/>
      <c r="S29" s="17">
        <f t="shared" si="0"/>
        <v>568.26</v>
      </c>
    </row>
    <row r="30" spans="1:19" x14ac:dyDescent="0.25">
      <c r="A30" s="9" t="s">
        <v>40</v>
      </c>
      <c r="B30" s="21">
        <v>0</v>
      </c>
      <c r="C30" s="22">
        <v>1000</v>
      </c>
      <c r="D30" s="21">
        <v>0</v>
      </c>
      <c r="E30" s="21">
        <v>3800</v>
      </c>
      <c r="F30" s="21">
        <v>0</v>
      </c>
      <c r="G30" s="21">
        <v>0</v>
      </c>
      <c r="H30" s="21">
        <v>0</v>
      </c>
      <c r="I30" s="21">
        <v>0</v>
      </c>
      <c r="J30" s="21"/>
      <c r="K30" s="21"/>
      <c r="L30" s="21"/>
      <c r="M30" s="21"/>
      <c r="N30" s="21"/>
      <c r="O30" s="21"/>
      <c r="P30" s="21"/>
      <c r="Q30" s="21"/>
      <c r="R30" s="21"/>
      <c r="S30" s="17">
        <f t="shared" si="0"/>
        <v>0</v>
      </c>
    </row>
    <row r="31" spans="1:19" x14ac:dyDescent="0.25">
      <c r="A31" s="9" t="s">
        <v>74</v>
      </c>
      <c r="B31" s="21">
        <v>0</v>
      </c>
      <c r="C31" s="21">
        <v>0</v>
      </c>
      <c r="D31" s="21">
        <v>0</v>
      </c>
      <c r="E31" s="21">
        <v>500</v>
      </c>
      <c r="F31" s="21">
        <v>0</v>
      </c>
      <c r="G31" s="21">
        <v>0</v>
      </c>
      <c r="H31" s="21">
        <v>0</v>
      </c>
      <c r="I31" s="21">
        <v>0</v>
      </c>
      <c r="J31" s="21"/>
      <c r="K31" s="21"/>
      <c r="L31" s="21"/>
      <c r="M31" s="21"/>
      <c r="N31" s="21"/>
      <c r="O31" s="21"/>
      <c r="P31" s="21"/>
      <c r="Q31" s="21"/>
      <c r="R31" s="21"/>
      <c r="S31" s="17">
        <f t="shared" si="0"/>
        <v>0</v>
      </c>
    </row>
    <row r="32" spans="1:19" x14ac:dyDescent="0.25">
      <c r="A32" s="9" t="s">
        <v>39</v>
      </c>
      <c r="B32" s="21">
        <v>0</v>
      </c>
      <c r="C32" s="22">
        <v>707.95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/>
      <c r="K32" s="21"/>
      <c r="L32" s="21"/>
      <c r="M32" s="21"/>
      <c r="N32" s="21"/>
      <c r="O32" s="21"/>
      <c r="P32" s="21"/>
      <c r="Q32" s="21"/>
      <c r="R32" s="21"/>
      <c r="S32" s="17">
        <f t="shared" si="0"/>
        <v>0</v>
      </c>
    </row>
    <row r="33" spans="1:19" x14ac:dyDescent="0.25">
      <c r="A33" s="9" t="s">
        <v>57</v>
      </c>
      <c r="B33" s="22">
        <v>250</v>
      </c>
      <c r="C33" s="21">
        <v>0</v>
      </c>
      <c r="D33" s="21">
        <v>0</v>
      </c>
      <c r="E33" s="21">
        <v>800</v>
      </c>
      <c r="F33" s="21">
        <v>1000</v>
      </c>
      <c r="G33" s="21">
        <v>0</v>
      </c>
      <c r="H33" s="21">
        <v>0</v>
      </c>
      <c r="I33" s="21">
        <v>0</v>
      </c>
      <c r="J33" s="21"/>
      <c r="K33" s="21"/>
      <c r="L33" s="21"/>
      <c r="M33" s="21"/>
      <c r="N33" s="21"/>
      <c r="O33" s="21"/>
      <c r="P33" s="21"/>
      <c r="Q33" s="21"/>
      <c r="R33" s="21"/>
      <c r="S33" s="17">
        <f t="shared" si="0"/>
        <v>0</v>
      </c>
    </row>
    <row r="34" spans="1:19" x14ac:dyDescent="0.25">
      <c r="A34" s="9" t="s">
        <v>38</v>
      </c>
      <c r="B34" s="22">
        <v>15100</v>
      </c>
      <c r="C34" s="22">
        <v>15100</v>
      </c>
      <c r="D34" s="22">
        <v>25000</v>
      </c>
      <c r="E34" s="22">
        <v>9700</v>
      </c>
      <c r="F34" s="22">
        <v>36473.040000000001</v>
      </c>
      <c r="G34" s="21">
        <v>0</v>
      </c>
      <c r="H34" s="21">
        <v>0</v>
      </c>
      <c r="I34" s="21">
        <v>10000</v>
      </c>
      <c r="J34" s="21">
        <v>7273.04</v>
      </c>
      <c r="K34" s="21">
        <v>6882.6</v>
      </c>
      <c r="L34" s="21">
        <v>3809.56</v>
      </c>
      <c r="M34" s="21"/>
      <c r="N34" s="8"/>
      <c r="O34" s="21"/>
      <c r="P34" s="8"/>
      <c r="Q34" s="21"/>
      <c r="R34" s="8"/>
      <c r="S34" s="17">
        <f t="shared" si="0"/>
        <v>27965.200000000001</v>
      </c>
    </row>
    <row r="35" spans="1:19" x14ac:dyDescent="0.25">
      <c r="A35" s="9" t="s">
        <v>37</v>
      </c>
      <c r="B35" s="22">
        <v>4900</v>
      </c>
      <c r="C35" s="22">
        <v>7000</v>
      </c>
      <c r="D35" s="22">
        <v>8700</v>
      </c>
      <c r="E35" s="22">
        <v>28300</v>
      </c>
      <c r="F35" s="22">
        <v>35982.58</v>
      </c>
      <c r="G35" s="21">
        <v>0</v>
      </c>
      <c r="H35" s="21">
        <v>10700</v>
      </c>
      <c r="I35" s="8">
        <v>31092.16</v>
      </c>
      <c r="J35" s="21">
        <v>1136.52</v>
      </c>
      <c r="K35" s="8">
        <v>8168.26</v>
      </c>
      <c r="L35" s="21">
        <v>14101.72</v>
      </c>
      <c r="M35" s="8"/>
      <c r="N35" s="21"/>
      <c r="O35" s="8"/>
      <c r="P35" s="8"/>
      <c r="Q35" s="8"/>
      <c r="R35" s="21"/>
      <c r="S35" s="17">
        <f t="shared" si="0"/>
        <v>65198.66</v>
      </c>
    </row>
    <row r="36" spans="1:19" x14ac:dyDescent="0.25">
      <c r="A36" s="9" t="s">
        <v>36</v>
      </c>
      <c r="B36" s="22">
        <v>4000</v>
      </c>
      <c r="C36" s="22">
        <v>3200</v>
      </c>
      <c r="D36" s="22">
        <v>2900</v>
      </c>
      <c r="E36" s="22">
        <v>3600</v>
      </c>
      <c r="F36" s="22">
        <v>3000</v>
      </c>
      <c r="G36" s="21">
        <v>0</v>
      </c>
      <c r="H36" s="21">
        <v>0</v>
      </c>
      <c r="I36" s="21">
        <v>0</v>
      </c>
      <c r="J36" s="21"/>
      <c r="K36" s="21"/>
      <c r="L36" s="21"/>
      <c r="M36" s="21"/>
      <c r="N36" s="21"/>
      <c r="O36" s="21"/>
      <c r="P36" s="21"/>
      <c r="Q36" s="21"/>
      <c r="R36" s="21"/>
      <c r="S36" s="17">
        <f t="shared" si="0"/>
        <v>0</v>
      </c>
    </row>
    <row r="37" spans="1:19" x14ac:dyDescent="0.25">
      <c r="A37" s="9" t="s">
        <v>75</v>
      </c>
      <c r="B37" s="21">
        <v>0</v>
      </c>
      <c r="C37" s="21">
        <v>0</v>
      </c>
      <c r="D37" s="21">
        <v>0</v>
      </c>
      <c r="E37" s="21">
        <v>1000</v>
      </c>
      <c r="F37" s="21">
        <v>0</v>
      </c>
      <c r="G37" s="21">
        <v>0</v>
      </c>
      <c r="H37" s="21">
        <v>0</v>
      </c>
      <c r="I37" s="21">
        <v>0</v>
      </c>
      <c r="J37" s="21"/>
      <c r="K37" s="21"/>
      <c r="L37" s="21"/>
      <c r="M37" s="21"/>
      <c r="N37" s="21"/>
      <c r="O37" s="21"/>
      <c r="P37" s="21"/>
      <c r="Q37" s="21"/>
      <c r="R37" s="21"/>
      <c r="S37" s="17">
        <f t="shared" si="0"/>
        <v>0</v>
      </c>
    </row>
    <row r="38" spans="1:19" x14ac:dyDescent="0.25">
      <c r="A38" s="9" t="s">
        <v>35</v>
      </c>
      <c r="B38" s="22">
        <v>15100</v>
      </c>
      <c r="C38" s="22">
        <v>13100</v>
      </c>
      <c r="D38" s="22">
        <v>7100</v>
      </c>
      <c r="E38" s="22">
        <v>11300</v>
      </c>
      <c r="F38" s="22">
        <v>13000</v>
      </c>
      <c r="G38" s="21">
        <v>0</v>
      </c>
      <c r="H38" s="21">
        <v>0</v>
      </c>
      <c r="I38" s="21">
        <v>0</v>
      </c>
      <c r="J38" s="21"/>
      <c r="K38" s="21"/>
      <c r="L38" s="21">
        <v>800</v>
      </c>
      <c r="M38" s="8"/>
      <c r="N38" s="8"/>
      <c r="O38" s="21"/>
      <c r="P38" s="21"/>
      <c r="Q38" s="21"/>
      <c r="R38" s="21"/>
      <c r="S38" s="17">
        <f t="shared" si="0"/>
        <v>800</v>
      </c>
    </row>
    <row r="39" spans="1:19" x14ac:dyDescent="0.25">
      <c r="A39" s="9" t="s">
        <v>34</v>
      </c>
      <c r="B39" s="22">
        <v>2100</v>
      </c>
      <c r="C39" s="22">
        <v>20100</v>
      </c>
      <c r="D39" s="22">
        <v>8600</v>
      </c>
      <c r="E39" s="22">
        <v>12238.45</v>
      </c>
      <c r="F39" s="22">
        <v>15500</v>
      </c>
      <c r="G39" s="21">
        <v>0</v>
      </c>
      <c r="H39" s="21">
        <v>0</v>
      </c>
      <c r="I39" s="21">
        <v>4600</v>
      </c>
      <c r="J39" s="21"/>
      <c r="K39" s="21"/>
      <c r="L39" s="21"/>
      <c r="M39" s="21"/>
      <c r="N39" s="21"/>
      <c r="O39" s="21"/>
      <c r="P39" s="21"/>
      <c r="Q39" s="21"/>
      <c r="R39" s="21"/>
      <c r="S39" s="17">
        <f t="shared" si="0"/>
        <v>4600</v>
      </c>
    </row>
    <row r="40" spans="1:19" x14ac:dyDescent="0.25">
      <c r="A40" s="9" t="s">
        <v>81</v>
      </c>
      <c r="B40" s="22">
        <v>3600</v>
      </c>
      <c r="C40" s="22">
        <v>5300</v>
      </c>
      <c r="D40" s="22">
        <v>6600</v>
      </c>
      <c r="E40" s="22">
        <v>26200</v>
      </c>
      <c r="F40" s="22">
        <v>20152.45</v>
      </c>
      <c r="G40" s="21">
        <v>0</v>
      </c>
      <c r="H40" s="21">
        <v>4546.08</v>
      </c>
      <c r="I40" s="21">
        <v>0</v>
      </c>
      <c r="J40" s="21">
        <v>1600</v>
      </c>
      <c r="K40" s="21">
        <v>11600</v>
      </c>
      <c r="L40" s="21">
        <v>1600</v>
      </c>
      <c r="M40" s="21"/>
      <c r="N40" s="21"/>
      <c r="O40" s="21"/>
      <c r="P40" s="21"/>
      <c r="Q40" s="8"/>
      <c r="R40" s="21"/>
      <c r="S40" s="17">
        <f>SUM(G40:R40)</f>
        <v>19346.080000000002</v>
      </c>
    </row>
    <row r="41" spans="1:19" x14ac:dyDescent="0.25">
      <c r="A41" s="9" t="s">
        <v>32</v>
      </c>
      <c r="B41" s="22">
        <v>9600</v>
      </c>
      <c r="C41" s="22">
        <v>6200</v>
      </c>
      <c r="D41" s="22">
        <v>2600</v>
      </c>
      <c r="E41" s="22">
        <v>8600</v>
      </c>
      <c r="F41" s="22">
        <v>4714.67</v>
      </c>
      <c r="G41" s="21">
        <v>0</v>
      </c>
      <c r="H41" s="21">
        <v>0</v>
      </c>
      <c r="I41" s="21">
        <v>0</v>
      </c>
      <c r="J41" s="21"/>
      <c r="K41" s="21"/>
      <c r="L41" s="21">
        <v>2000</v>
      </c>
      <c r="M41" s="21"/>
      <c r="N41" s="21"/>
      <c r="O41" s="21"/>
      <c r="P41" s="21"/>
      <c r="Q41" s="21"/>
      <c r="R41" s="8"/>
      <c r="S41" s="17">
        <f t="shared" si="0"/>
        <v>2000</v>
      </c>
    </row>
    <row r="42" spans="1:19" x14ac:dyDescent="0.25">
      <c r="A42" s="9" t="s">
        <v>33</v>
      </c>
      <c r="B42" s="21">
        <v>0</v>
      </c>
      <c r="C42" s="22">
        <v>33000</v>
      </c>
      <c r="D42" s="22">
        <v>800</v>
      </c>
      <c r="E42" s="22">
        <v>3000</v>
      </c>
      <c r="F42" s="22">
        <v>0</v>
      </c>
      <c r="G42" s="21">
        <v>0</v>
      </c>
      <c r="H42" s="21">
        <v>0</v>
      </c>
      <c r="I42" s="21">
        <v>0</v>
      </c>
      <c r="J42" s="21"/>
      <c r="K42" s="21"/>
      <c r="L42" s="21"/>
      <c r="M42" s="21"/>
      <c r="N42" s="21"/>
      <c r="O42" s="21"/>
      <c r="P42" s="21"/>
      <c r="Q42" s="21"/>
      <c r="R42" s="21"/>
      <c r="S42" s="17">
        <f t="shared" si="0"/>
        <v>0</v>
      </c>
    </row>
    <row r="43" spans="1:19" x14ac:dyDescent="0.25">
      <c r="A43" s="9" t="s">
        <v>31</v>
      </c>
      <c r="B43" s="21">
        <v>0</v>
      </c>
      <c r="C43" s="22">
        <v>2000</v>
      </c>
      <c r="D43" s="21">
        <v>0</v>
      </c>
      <c r="E43" s="21">
        <v>0</v>
      </c>
      <c r="F43" s="21">
        <v>2000</v>
      </c>
      <c r="G43" s="21">
        <v>0</v>
      </c>
      <c r="H43" s="21">
        <v>0</v>
      </c>
      <c r="I43" s="21">
        <v>0</v>
      </c>
      <c r="J43" s="21"/>
      <c r="K43" s="21"/>
      <c r="L43" s="21"/>
      <c r="M43" s="21"/>
      <c r="N43" s="21"/>
      <c r="O43" s="21"/>
      <c r="P43" s="21"/>
      <c r="Q43" s="21"/>
      <c r="R43" s="21"/>
      <c r="S43" s="17">
        <f t="shared" si="0"/>
        <v>0</v>
      </c>
    </row>
    <row r="44" spans="1:19" x14ac:dyDescent="0.25">
      <c r="A44" s="9" t="s">
        <v>30</v>
      </c>
      <c r="B44" s="22">
        <v>7600</v>
      </c>
      <c r="C44" s="22">
        <v>9900</v>
      </c>
      <c r="D44" s="22">
        <v>15600</v>
      </c>
      <c r="E44" s="22">
        <v>17100.02</v>
      </c>
      <c r="F44" s="22">
        <v>15300</v>
      </c>
      <c r="G44" s="21">
        <v>0</v>
      </c>
      <c r="H44" s="21">
        <v>0</v>
      </c>
      <c r="I44" s="8">
        <v>11609.56</v>
      </c>
      <c r="J44" s="21"/>
      <c r="K44" s="21"/>
      <c r="L44" s="21"/>
      <c r="M44" s="21"/>
      <c r="N44" s="21"/>
      <c r="O44" s="21"/>
      <c r="P44" s="21"/>
      <c r="Q44" s="21"/>
      <c r="R44" s="21"/>
      <c r="S44" s="17">
        <f t="shared" si="0"/>
        <v>11609.56</v>
      </c>
    </row>
    <row r="45" spans="1:19" x14ac:dyDescent="0.25">
      <c r="A45" s="9" t="s">
        <v>64</v>
      </c>
      <c r="B45" s="22"/>
      <c r="C45" s="22">
        <v>2000</v>
      </c>
      <c r="D45" s="22">
        <v>2300</v>
      </c>
      <c r="E45" s="22">
        <v>3300</v>
      </c>
      <c r="F45" s="22">
        <v>8000</v>
      </c>
      <c r="G45" s="21">
        <v>0</v>
      </c>
      <c r="H45" s="21">
        <v>0</v>
      </c>
      <c r="I45" s="21">
        <v>0</v>
      </c>
      <c r="J45" s="21"/>
      <c r="K45" s="21"/>
      <c r="L45" s="21"/>
      <c r="M45" s="21"/>
      <c r="N45" s="21"/>
      <c r="O45" s="21"/>
      <c r="P45" s="8"/>
      <c r="Q45" s="21"/>
      <c r="R45" s="8"/>
      <c r="S45" s="17">
        <f t="shared" si="0"/>
        <v>0</v>
      </c>
    </row>
    <row r="46" spans="1:19" x14ac:dyDescent="0.25">
      <c r="A46" s="9" t="s">
        <v>29</v>
      </c>
      <c r="B46" s="21">
        <v>0</v>
      </c>
      <c r="C46" s="22">
        <v>2000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/>
      <c r="K46" s="21"/>
      <c r="L46" s="21"/>
      <c r="M46" s="21"/>
      <c r="N46" s="21"/>
      <c r="O46" s="21"/>
      <c r="P46" s="21"/>
      <c r="Q46" s="21"/>
      <c r="R46" s="21"/>
      <c r="S46" s="17">
        <f t="shared" si="0"/>
        <v>0</v>
      </c>
    </row>
    <row r="47" spans="1:19" x14ac:dyDescent="0.25">
      <c r="A47" s="9" t="s">
        <v>71</v>
      </c>
      <c r="B47" s="22">
        <v>0</v>
      </c>
      <c r="C47" s="22">
        <v>0</v>
      </c>
      <c r="D47" s="21">
        <v>0</v>
      </c>
      <c r="E47" s="21">
        <v>67800</v>
      </c>
      <c r="F47" s="21">
        <v>35980</v>
      </c>
      <c r="G47" s="21">
        <v>0</v>
      </c>
      <c r="H47" s="21">
        <v>0</v>
      </c>
      <c r="I47" s="21">
        <v>0</v>
      </c>
      <c r="J47" s="8"/>
      <c r="K47" s="21"/>
      <c r="L47" s="21"/>
      <c r="M47" s="21"/>
      <c r="N47" s="8"/>
      <c r="O47" s="8"/>
      <c r="P47" s="8"/>
      <c r="Q47" s="8"/>
      <c r="R47" s="21"/>
      <c r="S47" s="17">
        <f t="shared" si="0"/>
        <v>0</v>
      </c>
    </row>
    <row r="48" spans="1:19" x14ac:dyDescent="0.25">
      <c r="A48" s="9" t="s">
        <v>28</v>
      </c>
      <c r="B48" s="22">
        <v>400</v>
      </c>
      <c r="C48" s="22">
        <v>400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/>
      <c r="K48" s="21"/>
      <c r="L48" s="21"/>
      <c r="M48" s="21"/>
      <c r="N48" s="21"/>
      <c r="O48" s="21"/>
      <c r="P48" s="21"/>
      <c r="Q48" s="21"/>
      <c r="R48" s="21"/>
      <c r="S48" s="17">
        <f t="shared" si="0"/>
        <v>0</v>
      </c>
    </row>
    <row r="49" spans="1:19" x14ac:dyDescent="0.25">
      <c r="A49" s="9" t="s">
        <v>27</v>
      </c>
      <c r="B49" s="21">
        <v>0</v>
      </c>
      <c r="C49" s="21">
        <v>0</v>
      </c>
      <c r="D49" s="22">
        <v>1500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/>
      <c r="K49" s="21"/>
      <c r="L49" s="21"/>
      <c r="M49" s="21"/>
      <c r="N49" s="21"/>
      <c r="O49" s="21"/>
      <c r="P49" s="21"/>
      <c r="Q49" s="21"/>
      <c r="R49" s="21"/>
      <c r="S49" s="17">
        <f t="shared" si="0"/>
        <v>0</v>
      </c>
    </row>
    <row r="50" spans="1:19" x14ac:dyDescent="0.25">
      <c r="A50" s="9" t="s">
        <v>26</v>
      </c>
      <c r="B50" s="22">
        <v>29100</v>
      </c>
      <c r="C50" s="22">
        <v>16500</v>
      </c>
      <c r="D50" s="22">
        <v>30300</v>
      </c>
      <c r="E50" s="22">
        <v>13000</v>
      </c>
      <c r="F50" s="22">
        <v>1800.04</v>
      </c>
      <c r="G50" s="21">
        <v>0</v>
      </c>
      <c r="H50" s="21">
        <v>0</v>
      </c>
      <c r="I50" s="21">
        <v>0</v>
      </c>
      <c r="J50" s="21">
        <v>2273.04</v>
      </c>
      <c r="K50" s="21"/>
      <c r="L50" s="21"/>
      <c r="M50" s="21"/>
      <c r="N50" s="21"/>
      <c r="O50" s="21"/>
      <c r="P50" s="8"/>
      <c r="Q50" s="21"/>
      <c r="R50" s="21"/>
      <c r="S50" s="17">
        <f t="shared" si="0"/>
        <v>2273.04</v>
      </c>
    </row>
    <row r="51" spans="1:19" x14ac:dyDescent="0.25">
      <c r="A51" s="9" t="s">
        <v>25</v>
      </c>
      <c r="B51" s="22">
        <v>13000</v>
      </c>
      <c r="C51" s="22">
        <v>15400.02</v>
      </c>
      <c r="D51" s="22">
        <v>17300</v>
      </c>
      <c r="E51" s="22">
        <v>5300</v>
      </c>
      <c r="F51" s="22">
        <v>0</v>
      </c>
      <c r="G51" s="21">
        <v>0</v>
      </c>
      <c r="H51" s="21">
        <v>0</v>
      </c>
      <c r="I51" s="21">
        <v>7103.25</v>
      </c>
      <c r="J51" s="21"/>
      <c r="K51" s="21"/>
      <c r="L51" s="21"/>
      <c r="M51" s="21"/>
      <c r="N51" s="21"/>
      <c r="O51" s="21"/>
      <c r="P51" s="21"/>
      <c r="Q51" s="21"/>
      <c r="R51" s="21"/>
      <c r="S51" s="17">
        <f t="shared" si="0"/>
        <v>7103.25</v>
      </c>
    </row>
    <row r="52" spans="1:19" x14ac:dyDescent="0.25">
      <c r="A52" s="9" t="s">
        <v>58</v>
      </c>
      <c r="B52" s="22">
        <v>4600</v>
      </c>
      <c r="C52" s="21">
        <v>0</v>
      </c>
      <c r="D52" s="22">
        <v>8400</v>
      </c>
      <c r="E52" s="22">
        <v>3800</v>
      </c>
      <c r="F52" s="22">
        <v>0</v>
      </c>
      <c r="G52" s="21">
        <v>0</v>
      </c>
      <c r="H52" s="21">
        <v>0</v>
      </c>
      <c r="I52" s="21">
        <v>0</v>
      </c>
      <c r="J52" s="21"/>
      <c r="K52" s="21"/>
      <c r="L52" s="21"/>
      <c r="M52" s="21"/>
      <c r="N52" s="21"/>
      <c r="O52" s="21"/>
      <c r="P52" s="21"/>
      <c r="Q52" s="21"/>
      <c r="R52" s="21"/>
      <c r="S52" s="17">
        <f t="shared" si="0"/>
        <v>0</v>
      </c>
    </row>
    <row r="53" spans="1:19" x14ac:dyDescent="0.25">
      <c r="A53" s="9" t="s">
        <v>59</v>
      </c>
      <c r="B53" s="22">
        <v>2750</v>
      </c>
      <c r="C53" s="22">
        <v>2400</v>
      </c>
      <c r="D53" s="22">
        <v>4100</v>
      </c>
      <c r="E53" s="22">
        <v>13000</v>
      </c>
      <c r="F53" s="22">
        <v>0</v>
      </c>
      <c r="G53" s="21">
        <v>0</v>
      </c>
      <c r="H53" s="21">
        <v>0</v>
      </c>
      <c r="I53" s="21">
        <v>0</v>
      </c>
      <c r="J53" s="21"/>
      <c r="K53" s="21"/>
      <c r="L53" s="21"/>
      <c r="M53" s="21"/>
      <c r="N53" s="21"/>
      <c r="O53" s="21"/>
      <c r="P53" s="21"/>
      <c r="Q53" s="21"/>
      <c r="R53" s="21"/>
      <c r="S53" s="17">
        <f t="shared" si="0"/>
        <v>0</v>
      </c>
    </row>
    <row r="54" spans="1:19" x14ac:dyDescent="0.25">
      <c r="A54" s="9" t="s">
        <v>63</v>
      </c>
      <c r="B54" s="21">
        <v>0</v>
      </c>
      <c r="C54" s="21">
        <v>0</v>
      </c>
      <c r="D54" s="22">
        <v>5000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/>
      <c r="K54" s="21"/>
      <c r="L54" s="21"/>
      <c r="M54" s="21"/>
      <c r="N54" s="21"/>
      <c r="O54" s="21"/>
      <c r="P54" s="21"/>
      <c r="Q54" s="21"/>
      <c r="R54" s="21"/>
      <c r="S54" s="17">
        <f t="shared" si="0"/>
        <v>0</v>
      </c>
    </row>
    <row r="55" spans="1:19" x14ac:dyDescent="0.25">
      <c r="A55" s="9" t="s">
        <v>65</v>
      </c>
      <c r="B55" s="21">
        <v>0</v>
      </c>
      <c r="C55" s="21">
        <v>0</v>
      </c>
      <c r="D55" s="22">
        <v>7000</v>
      </c>
      <c r="E55" s="21">
        <v>0</v>
      </c>
      <c r="F55" s="21">
        <v>400</v>
      </c>
      <c r="G55" s="21">
        <v>0</v>
      </c>
      <c r="H55" s="21">
        <v>0</v>
      </c>
      <c r="I55" s="21">
        <v>0</v>
      </c>
      <c r="J55" s="21"/>
      <c r="K55" s="21"/>
      <c r="L55" s="21"/>
      <c r="M55" s="21"/>
      <c r="N55" s="21"/>
      <c r="O55" s="21"/>
      <c r="P55" s="21"/>
      <c r="Q55" s="21"/>
      <c r="R55" s="21"/>
      <c r="S55" s="17">
        <f t="shared" si="0"/>
        <v>0</v>
      </c>
    </row>
    <row r="56" spans="1:19" x14ac:dyDescent="0.25">
      <c r="A56" s="9" t="s">
        <v>24</v>
      </c>
      <c r="B56" s="22"/>
      <c r="C56" s="22"/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/>
      <c r="K56" s="21"/>
      <c r="L56" s="21"/>
      <c r="M56" s="21"/>
      <c r="N56" s="21"/>
      <c r="O56" s="21"/>
      <c r="P56" s="21"/>
      <c r="Q56" s="21"/>
      <c r="R56" s="21"/>
      <c r="S56" s="17">
        <f t="shared" si="0"/>
        <v>0</v>
      </c>
    </row>
    <row r="57" spans="1:19" x14ac:dyDescent="0.25">
      <c r="A57" s="9" t="s">
        <v>3</v>
      </c>
      <c r="B57" s="22">
        <v>12000</v>
      </c>
      <c r="C57" s="22">
        <v>10321.43</v>
      </c>
      <c r="D57" s="22">
        <v>9100</v>
      </c>
      <c r="E57" s="22">
        <v>7200</v>
      </c>
      <c r="F57" s="22">
        <v>465474.5</v>
      </c>
      <c r="G57" s="21">
        <v>0</v>
      </c>
      <c r="H57" s="21">
        <v>0</v>
      </c>
      <c r="I57" s="21">
        <v>0</v>
      </c>
      <c r="J57" s="21"/>
      <c r="K57" s="21"/>
      <c r="L57" s="21"/>
      <c r="M57" s="21"/>
      <c r="N57" s="21"/>
      <c r="O57" s="21"/>
      <c r="P57" s="21"/>
      <c r="Q57" s="21"/>
      <c r="R57" s="21"/>
      <c r="S57" s="17">
        <f t="shared" si="0"/>
        <v>0</v>
      </c>
    </row>
    <row r="58" spans="1:19" x14ac:dyDescent="0.25">
      <c r="A58" s="9" t="s">
        <v>23</v>
      </c>
      <c r="B58" s="22">
        <v>1000</v>
      </c>
      <c r="C58" s="22">
        <v>1000</v>
      </c>
      <c r="D58" s="22">
        <v>5000</v>
      </c>
      <c r="E58" s="22">
        <v>6000</v>
      </c>
      <c r="F58" s="22">
        <v>0</v>
      </c>
      <c r="G58" s="21">
        <v>0</v>
      </c>
      <c r="H58" s="21">
        <v>0</v>
      </c>
      <c r="I58" s="21">
        <v>1200</v>
      </c>
      <c r="J58" s="21"/>
      <c r="K58" s="21"/>
      <c r="L58" s="21"/>
      <c r="M58" s="21"/>
      <c r="N58" s="21"/>
      <c r="O58" s="21"/>
      <c r="P58" s="21"/>
      <c r="Q58" s="21"/>
      <c r="R58" s="21"/>
      <c r="S58" s="17">
        <f t="shared" si="0"/>
        <v>1200</v>
      </c>
    </row>
    <row r="59" spans="1:19" x14ac:dyDescent="0.25">
      <c r="A59" s="9" t="s">
        <v>2</v>
      </c>
      <c r="B59" s="22">
        <v>189550</v>
      </c>
      <c r="C59" s="22">
        <v>194703.33</v>
      </c>
      <c r="D59" s="22">
        <v>230241.8</v>
      </c>
      <c r="E59" s="22">
        <v>228475.54</v>
      </c>
      <c r="F59" s="22">
        <v>318151.59999999998</v>
      </c>
      <c r="G59" s="21">
        <v>0</v>
      </c>
      <c r="H59" s="8">
        <v>40743.5</v>
      </c>
      <c r="I59" s="8">
        <v>10000</v>
      </c>
      <c r="J59" s="8">
        <v>24409.56</v>
      </c>
      <c r="K59" s="8">
        <v>23546.080000000002</v>
      </c>
      <c r="L59" s="21">
        <v>20300</v>
      </c>
      <c r="M59" s="8"/>
      <c r="N59" s="8"/>
      <c r="O59" s="8"/>
      <c r="P59" s="8"/>
      <c r="Q59" s="8"/>
      <c r="R59" s="8"/>
      <c r="S59" s="17">
        <f t="shared" si="0"/>
        <v>118999.14</v>
      </c>
    </row>
    <row r="60" spans="1:19" x14ac:dyDescent="0.25">
      <c r="A60" s="5" t="s">
        <v>1</v>
      </c>
      <c r="B60" s="19">
        <f t="shared" ref="B60:R60" si="1">SUM(B5:B59)</f>
        <v>474950</v>
      </c>
      <c r="C60" s="19">
        <f t="shared" si="1"/>
        <v>566893.80000000005</v>
      </c>
      <c r="D60" s="19">
        <f t="shared" si="1"/>
        <v>558088.59000000008</v>
      </c>
      <c r="E60" s="19">
        <f t="shared" si="1"/>
        <v>648548.47000000009</v>
      </c>
      <c r="F60" s="19">
        <f t="shared" si="1"/>
        <v>1061977.94</v>
      </c>
      <c r="G60" s="19">
        <f t="shared" si="1"/>
        <v>0</v>
      </c>
      <c r="H60" s="19">
        <f t="shared" si="1"/>
        <v>60789.58</v>
      </c>
      <c r="I60" s="19">
        <f t="shared" si="1"/>
        <v>79504.97</v>
      </c>
      <c r="J60" s="19">
        <f t="shared" si="1"/>
        <v>53100.79</v>
      </c>
      <c r="K60" s="19">
        <f t="shared" si="1"/>
        <v>59689.100000000006</v>
      </c>
      <c r="L60" s="19">
        <f t="shared" si="1"/>
        <v>49611.28</v>
      </c>
      <c r="M60" s="19">
        <f t="shared" si="1"/>
        <v>0</v>
      </c>
      <c r="N60" s="19">
        <f t="shared" si="1"/>
        <v>0</v>
      </c>
      <c r="O60" s="19">
        <f t="shared" si="1"/>
        <v>0</v>
      </c>
      <c r="P60" s="19">
        <f t="shared" si="1"/>
        <v>0</v>
      </c>
      <c r="Q60" s="19">
        <f t="shared" si="1"/>
        <v>0</v>
      </c>
      <c r="R60" s="19">
        <f t="shared" si="1"/>
        <v>0</v>
      </c>
      <c r="S60" s="19">
        <f t="shared" si="0"/>
        <v>302695.71999999997</v>
      </c>
    </row>
    <row r="61" spans="1:19" x14ac:dyDescent="0.25">
      <c r="A61" s="3" t="s">
        <v>0</v>
      </c>
      <c r="B61" s="23"/>
      <c r="C61" s="23"/>
      <c r="D61" s="23"/>
      <c r="E61" s="23"/>
      <c r="F61" s="23"/>
      <c r="G61" s="23"/>
      <c r="H61" s="14"/>
      <c r="I61" s="14"/>
      <c r="J61" s="14"/>
      <c r="K61" s="14"/>
      <c r="L61" s="14"/>
      <c r="M61" s="14"/>
      <c r="N61" s="14"/>
      <c r="O61" s="14"/>
      <c r="P61" s="14"/>
      <c r="Q61" s="13"/>
      <c r="R61" s="13"/>
      <c r="S61" s="16" t="s">
        <v>22</v>
      </c>
    </row>
    <row r="62" spans="1:19" x14ac:dyDescent="0.25">
      <c r="A62" s="15"/>
      <c r="B62" s="24"/>
      <c r="C62" s="24"/>
      <c r="D62" s="24"/>
      <c r="E62" s="24"/>
      <c r="F62" s="24"/>
      <c r="G62" s="24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2"/>
    </row>
    <row r="63" spans="1:19" ht="21.75" thickBot="1" x14ac:dyDescent="0.3">
      <c r="A63" s="34" t="s">
        <v>21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20" t="s">
        <v>20</v>
      </c>
    </row>
    <row r="64" spans="1:19" ht="21.75" thickBot="1" x14ac:dyDescent="0.3">
      <c r="A64" s="29" t="s">
        <v>19</v>
      </c>
      <c r="B64" s="31">
        <v>2011</v>
      </c>
      <c r="C64" s="31">
        <v>2012</v>
      </c>
      <c r="D64" s="31" t="s">
        <v>67</v>
      </c>
      <c r="E64" s="31" t="s">
        <v>77</v>
      </c>
      <c r="F64" s="31" t="s">
        <v>80</v>
      </c>
      <c r="G64" s="33">
        <v>2016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ht="15.75" thickBot="1" x14ac:dyDescent="0.3">
      <c r="A65" s="30"/>
      <c r="B65" s="32"/>
      <c r="C65" s="32"/>
      <c r="D65" s="32"/>
      <c r="E65" s="32"/>
      <c r="F65" s="32"/>
      <c r="G65" s="26" t="s">
        <v>68</v>
      </c>
      <c r="H65" s="11" t="s">
        <v>69</v>
      </c>
      <c r="I65" s="11" t="s">
        <v>18</v>
      </c>
      <c r="J65" s="11" t="s">
        <v>17</v>
      </c>
      <c r="K65" s="11" t="s">
        <v>16</v>
      </c>
      <c r="L65" s="11" t="s">
        <v>15</v>
      </c>
      <c r="M65" s="11" t="s">
        <v>14</v>
      </c>
      <c r="N65" s="11" t="s">
        <v>13</v>
      </c>
      <c r="O65" s="11" t="s">
        <v>12</v>
      </c>
      <c r="P65" s="11" t="s">
        <v>11</v>
      </c>
      <c r="Q65" s="11" t="s">
        <v>10</v>
      </c>
      <c r="R65" s="11" t="s">
        <v>9</v>
      </c>
      <c r="S65" s="10" t="s">
        <v>76</v>
      </c>
    </row>
    <row r="66" spans="1:19" x14ac:dyDescent="0.25">
      <c r="A66" s="9" t="s">
        <v>8</v>
      </c>
      <c r="B66" s="22"/>
      <c r="C66" s="22">
        <v>21871.599999999999</v>
      </c>
      <c r="D66" s="22">
        <v>0</v>
      </c>
      <c r="E66" s="22">
        <v>0</v>
      </c>
      <c r="F66" s="22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/>
      <c r="N66" s="8"/>
      <c r="O66" s="8"/>
      <c r="P66" s="8"/>
      <c r="Q66" s="8"/>
      <c r="R66" s="8"/>
      <c r="S66" s="6">
        <f t="shared" ref="S66:S75" si="2">SUM(H66:R66)</f>
        <v>0</v>
      </c>
    </row>
    <row r="67" spans="1:19" x14ac:dyDescent="0.25">
      <c r="A67" s="9" t="s">
        <v>7</v>
      </c>
      <c r="B67" s="22"/>
      <c r="C67" s="22">
        <v>127908.22</v>
      </c>
      <c r="D67" s="22">
        <v>0</v>
      </c>
      <c r="E67" s="22">
        <v>0</v>
      </c>
      <c r="F67" s="22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/>
      <c r="N67" s="8"/>
      <c r="O67" s="8"/>
      <c r="P67" s="8"/>
      <c r="Q67" s="8"/>
      <c r="R67" s="8"/>
      <c r="S67" s="6">
        <f t="shared" si="2"/>
        <v>0</v>
      </c>
    </row>
    <row r="68" spans="1:19" x14ac:dyDescent="0.25">
      <c r="A68" s="9" t="s">
        <v>6</v>
      </c>
      <c r="B68" s="22">
        <v>14796.27</v>
      </c>
      <c r="C68" s="22">
        <v>387372.54</v>
      </c>
      <c r="D68" s="22">
        <v>475232.34</v>
      </c>
      <c r="E68" s="22">
        <v>313526.2</v>
      </c>
      <c r="F68" s="22">
        <v>210265.74</v>
      </c>
      <c r="G68" s="8">
        <v>0</v>
      </c>
      <c r="H68" s="8">
        <v>0</v>
      </c>
      <c r="I68" s="8">
        <v>48481.7</v>
      </c>
      <c r="J68" s="8">
        <v>39117.339999999997</v>
      </c>
      <c r="K68" s="8">
        <v>100867.6</v>
      </c>
      <c r="L68" s="8">
        <v>0</v>
      </c>
      <c r="M68" s="8"/>
      <c r="N68" s="8"/>
      <c r="O68" s="8"/>
      <c r="P68" s="8"/>
      <c r="Q68" s="8"/>
      <c r="R68" s="8"/>
      <c r="S68" s="6">
        <f t="shared" si="2"/>
        <v>188466.64</v>
      </c>
    </row>
    <row r="69" spans="1:19" x14ac:dyDescent="0.25">
      <c r="A69" s="9" t="s">
        <v>5</v>
      </c>
      <c r="B69" s="22">
        <v>81824.87</v>
      </c>
      <c r="C69" s="22">
        <v>299550.27</v>
      </c>
      <c r="D69" s="22">
        <v>544790.22</v>
      </c>
      <c r="E69" s="22">
        <v>1010449.51</v>
      </c>
      <c r="F69" s="22">
        <v>1272854.3500000001</v>
      </c>
      <c r="G69" s="8">
        <v>0</v>
      </c>
      <c r="H69" s="8">
        <v>0</v>
      </c>
      <c r="I69" s="8">
        <v>0</v>
      </c>
      <c r="J69" s="8">
        <v>0</v>
      </c>
      <c r="K69" s="8">
        <v>1982.31</v>
      </c>
      <c r="L69" s="8">
        <v>0</v>
      </c>
      <c r="M69" s="8"/>
      <c r="N69" s="8"/>
      <c r="O69" s="8"/>
      <c r="P69" s="8"/>
      <c r="Q69" s="8"/>
      <c r="R69" s="8"/>
      <c r="S69" s="6">
        <f t="shared" si="2"/>
        <v>1982.31</v>
      </c>
    </row>
    <row r="70" spans="1:19" x14ac:dyDescent="0.25">
      <c r="A70" s="9" t="s">
        <v>66</v>
      </c>
      <c r="B70" s="22"/>
      <c r="C70" s="22"/>
      <c r="D70" s="22">
        <v>48720</v>
      </c>
      <c r="E70" s="22">
        <v>0</v>
      </c>
      <c r="F70" s="22">
        <v>674447.7</v>
      </c>
      <c r="G70" s="8">
        <v>0</v>
      </c>
      <c r="H70" s="8">
        <v>0</v>
      </c>
      <c r="I70" s="8">
        <v>0</v>
      </c>
      <c r="J70" s="8">
        <v>39062.1</v>
      </c>
      <c r="K70" s="8">
        <v>0</v>
      </c>
      <c r="L70" s="8">
        <v>0</v>
      </c>
      <c r="M70" s="8"/>
      <c r="N70" s="8"/>
      <c r="O70" s="8"/>
      <c r="P70" s="8"/>
      <c r="Q70" s="8"/>
      <c r="R70" s="8"/>
      <c r="S70" s="6">
        <f t="shared" ref="S70" si="3">SUM(H70:R70)</f>
        <v>39062.1</v>
      </c>
    </row>
    <row r="71" spans="1:19" x14ac:dyDescent="0.25">
      <c r="A71" s="9" t="s">
        <v>53</v>
      </c>
      <c r="B71" s="22"/>
      <c r="C71" s="22"/>
      <c r="D71" s="22">
        <v>0</v>
      </c>
      <c r="E71" s="22">
        <v>40400</v>
      </c>
      <c r="F71" s="22">
        <v>258169.15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/>
      <c r="N71" s="8"/>
      <c r="O71" s="8"/>
      <c r="P71" s="8"/>
      <c r="Q71" s="8"/>
      <c r="R71" s="8"/>
      <c r="S71" s="6">
        <f t="shared" ref="S71" si="4">SUM(H71:R71)</f>
        <v>0</v>
      </c>
    </row>
    <row r="72" spans="1:19" x14ac:dyDescent="0.25">
      <c r="A72" s="9" t="s">
        <v>4</v>
      </c>
      <c r="B72" s="22"/>
      <c r="C72" s="22">
        <v>60111.35</v>
      </c>
      <c r="D72" s="22">
        <v>128689.57</v>
      </c>
      <c r="E72" s="22">
        <v>412999.24</v>
      </c>
      <c r="F72" s="22">
        <v>350340.12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/>
      <c r="N72" s="8"/>
      <c r="O72" s="8"/>
      <c r="P72" s="8"/>
      <c r="Q72" s="8"/>
      <c r="R72" s="8"/>
      <c r="S72" s="6">
        <f t="shared" si="2"/>
        <v>0</v>
      </c>
    </row>
    <row r="73" spans="1:19" x14ac:dyDescent="0.25">
      <c r="A73" s="9" t="s">
        <v>64</v>
      </c>
      <c r="B73" s="22"/>
      <c r="C73" s="22"/>
      <c r="D73" s="22">
        <v>171</v>
      </c>
      <c r="E73" s="22">
        <v>0</v>
      </c>
      <c r="F73" s="2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/>
      <c r="N73" s="8"/>
      <c r="O73" s="8"/>
      <c r="P73" s="8"/>
      <c r="Q73" s="8"/>
      <c r="R73" s="8"/>
      <c r="S73" s="6">
        <f t="shared" si="2"/>
        <v>0</v>
      </c>
    </row>
    <row r="74" spans="1:19" x14ac:dyDescent="0.25">
      <c r="A74" s="9" t="s">
        <v>3</v>
      </c>
      <c r="B74" s="22">
        <v>87582.82</v>
      </c>
      <c r="C74" s="22">
        <v>320416.96000000002</v>
      </c>
      <c r="D74" s="22">
        <v>278721.90999999997</v>
      </c>
      <c r="E74" s="22">
        <v>690530</v>
      </c>
      <c r="F74" s="22">
        <v>8334540.4699999997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/>
      <c r="N74" s="8"/>
      <c r="O74" s="8"/>
      <c r="P74" s="8"/>
      <c r="Q74" s="8"/>
      <c r="R74" s="8"/>
      <c r="S74" s="6">
        <f t="shared" si="2"/>
        <v>0</v>
      </c>
    </row>
    <row r="75" spans="1:19" x14ac:dyDescent="0.25">
      <c r="A75" s="9" t="s">
        <v>2</v>
      </c>
      <c r="B75" s="22">
        <v>3125239.06</v>
      </c>
      <c r="C75" s="22">
        <v>2642497.5</v>
      </c>
      <c r="D75" s="22">
        <v>9705603.2100000009</v>
      </c>
      <c r="E75" s="22">
        <v>5132621.0599999996</v>
      </c>
      <c r="F75" s="22">
        <v>20148005.969999999</v>
      </c>
      <c r="G75" s="8">
        <v>0</v>
      </c>
      <c r="H75" s="8">
        <v>695716.82</v>
      </c>
      <c r="I75" s="8">
        <v>857912.52</v>
      </c>
      <c r="J75" s="8">
        <v>836834.07</v>
      </c>
      <c r="K75" s="8">
        <v>551525.88</v>
      </c>
      <c r="L75" s="8">
        <v>631930.49</v>
      </c>
      <c r="M75" s="8"/>
      <c r="N75" s="8"/>
      <c r="O75" s="8"/>
      <c r="P75" s="7"/>
      <c r="Q75" s="7"/>
      <c r="R75" s="7"/>
      <c r="S75" s="6">
        <f t="shared" si="2"/>
        <v>3573919.7799999993</v>
      </c>
    </row>
    <row r="76" spans="1:19" x14ac:dyDescent="0.25">
      <c r="A76" s="5" t="s">
        <v>1</v>
      </c>
      <c r="B76" s="19">
        <f t="shared" ref="B76:M76" si="5">SUM(B66:B75)</f>
        <v>3309443.02</v>
      </c>
      <c r="C76" s="19">
        <f>SUM(C66:C75)</f>
        <v>3859728.44</v>
      </c>
      <c r="D76" s="19">
        <f>SUM(D66:D75)</f>
        <v>11181928.25</v>
      </c>
      <c r="E76" s="19">
        <f>SUM(E66:E75)</f>
        <v>7600526.0099999998</v>
      </c>
      <c r="F76" s="19">
        <f>SUM(F66:F75)</f>
        <v>31248623.5</v>
      </c>
      <c r="G76" s="19">
        <v>0</v>
      </c>
      <c r="H76" s="19">
        <f t="shared" si="5"/>
        <v>695716.82</v>
      </c>
      <c r="I76" s="19">
        <f t="shared" si="5"/>
        <v>906394.22</v>
      </c>
      <c r="J76" s="19">
        <f t="shared" si="5"/>
        <v>915013.51</v>
      </c>
      <c r="K76" s="19">
        <f t="shared" si="5"/>
        <v>654375.79</v>
      </c>
      <c r="L76" s="19">
        <f t="shared" si="5"/>
        <v>631930.49</v>
      </c>
      <c r="M76" s="19">
        <f t="shared" si="5"/>
        <v>0</v>
      </c>
      <c r="N76" s="19">
        <f>SUM(N68:N75)</f>
        <v>0</v>
      </c>
      <c r="O76" s="19">
        <f>SUM(O66:O75)</f>
        <v>0</v>
      </c>
      <c r="P76" s="19">
        <f>SUM(P66:P75)</f>
        <v>0</v>
      </c>
      <c r="Q76" s="19">
        <f>SUM(Q66:Q75)</f>
        <v>0</v>
      </c>
      <c r="R76" s="19">
        <f>SUM(R66:R75)</f>
        <v>0</v>
      </c>
      <c r="S76" s="4">
        <f>SUM(S68:S75)</f>
        <v>3803430.8299999991</v>
      </c>
    </row>
    <row r="77" spans="1:19" x14ac:dyDescent="0.25">
      <c r="A77" s="3" t="s">
        <v>0</v>
      </c>
      <c r="B77" s="23"/>
      <c r="C77" s="23"/>
      <c r="D77" s="23"/>
      <c r="E77" s="23"/>
      <c r="F77" s="23"/>
      <c r="G77" s="23"/>
      <c r="H77" s="2"/>
      <c r="I77" s="2"/>
      <c r="J77" s="2"/>
      <c r="K77" s="2"/>
      <c r="L77" s="27"/>
      <c r="M77" s="2"/>
      <c r="N77" s="2"/>
      <c r="O77" s="2"/>
      <c r="P77" s="2"/>
      <c r="Q77" s="2"/>
      <c r="R77" s="2"/>
      <c r="S77" s="2"/>
    </row>
    <row r="78" spans="1:19" x14ac:dyDescent="0.25">
      <c r="Q78" s="1"/>
    </row>
  </sheetData>
  <mergeCells count="17">
    <mergeCell ref="A2:R2"/>
    <mergeCell ref="A63:R63"/>
    <mergeCell ref="A1:S1"/>
    <mergeCell ref="A3:A4"/>
    <mergeCell ref="B3:B4"/>
    <mergeCell ref="C3:C4"/>
    <mergeCell ref="D3:D4"/>
    <mergeCell ref="G3:S3"/>
    <mergeCell ref="F3:F4"/>
    <mergeCell ref="E3:E4"/>
    <mergeCell ref="A64:A65"/>
    <mergeCell ref="B64:B65"/>
    <mergeCell ref="C64:C65"/>
    <mergeCell ref="D64:D65"/>
    <mergeCell ref="G64:S64"/>
    <mergeCell ref="F64:F65"/>
    <mergeCell ref="E64:E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2016-07-13T20:32:31Z</dcterms:modified>
</cp:coreProperties>
</file>