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5" i="4"/>
  <c r="Q29"/>
  <c r="Q69"/>
  <c r="Q40"/>
  <c r="Q12"/>
  <c r="Q31"/>
  <c r="Q45"/>
  <c r="D74"/>
  <c r="D58"/>
  <c r="N74"/>
  <c r="Q71"/>
  <c r="Q53"/>
  <c r="Q43"/>
  <c r="Q50"/>
  <c r="Q51"/>
  <c r="Q52"/>
  <c r="Q54"/>
  <c r="Q10"/>
  <c r="Q68"/>
  <c r="Q16"/>
  <c r="C74" l="1"/>
  <c r="C58"/>
  <c r="B74"/>
  <c r="B58"/>
  <c r="Q24" l="1"/>
  <c r="Q5"/>
  <c r="Q6"/>
  <c r="Q7"/>
  <c r="Q8"/>
  <c r="Q9"/>
  <c r="Q11"/>
  <c r="Q13"/>
  <c r="Q15"/>
  <c r="Q17"/>
  <c r="Q18"/>
  <c r="Q21"/>
  <c r="Q22"/>
  <c r="Q23"/>
  <c r="Q25"/>
  <c r="Q26"/>
  <c r="Q27"/>
  <c r="Q28"/>
  <c r="Q30"/>
  <c r="Q32"/>
  <c r="Q33"/>
  <c r="Q34"/>
  <c r="Q36"/>
  <c r="Q37"/>
  <c r="Q38"/>
  <c r="Q39"/>
  <c r="Q41"/>
  <c r="Q42"/>
  <c r="Q44"/>
  <c r="Q46"/>
  <c r="Q47"/>
  <c r="Q48"/>
  <c r="Q49"/>
  <c r="Q55"/>
  <c r="Q56"/>
  <c r="Q57"/>
  <c r="F58"/>
  <c r="G58"/>
  <c r="H58"/>
  <c r="I58"/>
  <c r="J58"/>
  <c r="K58"/>
  <c r="L58"/>
  <c r="M58"/>
  <c r="N58"/>
  <c r="O58"/>
  <c r="P58"/>
  <c r="Q64"/>
  <c r="Q65"/>
  <c r="Q66"/>
  <c r="Q67"/>
  <c r="Q70"/>
  <c r="Q72"/>
  <c r="Q73"/>
  <c r="F74"/>
  <c r="G74"/>
  <c r="H74"/>
  <c r="I74"/>
  <c r="J74"/>
  <c r="K74"/>
  <c r="L74"/>
  <c r="M74"/>
  <c r="O74"/>
  <c r="P74"/>
  <c r="Q74" l="1"/>
  <c r="Q58"/>
</calcChain>
</file>

<file path=xl/sharedStrings.xml><?xml version="1.0" encoding="utf-8"?>
<sst xmlns="http://schemas.openxmlformats.org/spreadsheetml/2006/main" count="105" uniqueCount="78">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</sst>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-Dez)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79"/>
          <c:y val="0.2088079615048119"/>
          <c:w val="0.8257581132546082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2014'!$B$58:$Q$58</c:f>
              <c:strCache>
                <c:ptCount val="1"/>
                <c:pt idx="0">
                  <c:v> 474.950,00   566.893,80   558.088,59   62.722,50   38.000,00   30.892,62   72.900,00   63.977,72   62.580,07   36.900,00   91.397,54   92.960,02   73.918,00   26.700,00   648.548,47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04 2014'!$B$58:$Q$58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72900</c:v>
                </c:pt>
                <c:pt idx="8">
                  <c:v>63977.72</c:v>
                </c:pt>
                <c:pt idx="9">
                  <c:v>62580.069999999992</c:v>
                </c:pt>
                <c:pt idx="10">
                  <c:v>36900</c:v>
                </c:pt>
                <c:pt idx="11">
                  <c:v>91397.54</c:v>
                </c:pt>
                <c:pt idx="12">
                  <c:v>92960.02</c:v>
                </c:pt>
                <c:pt idx="13">
                  <c:v>73918</c:v>
                </c:pt>
                <c:pt idx="14">
                  <c:v>26700</c:v>
                </c:pt>
                <c:pt idx="15">
                  <c:v>648548.47</c:v>
                </c:pt>
              </c:numCache>
            </c:numRef>
          </c:val>
        </c:ser>
        <c:axId val="86086016"/>
        <c:axId val="86087552"/>
      </c:barChart>
      <c:catAx>
        <c:axId val="860860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87552"/>
        <c:crosses val="autoZero"/>
        <c:auto val="1"/>
        <c:lblAlgn val="ctr"/>
        <c:lblOffset val="100"/>
      </c:catAx>
      <c:valAx>
        <c:axId val="86087552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8601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Dez)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52E-2"/>
          <c:y val="0.19028944298629596"/>
          <c:w val="0.87287710551940301"/>
          <c:h val="0.61809966462526178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2014'!$B$74:$Q$74</c:f>
              <c:strCache>
                <c:ptCount val="1"/>
                <c:pt idx="0">
                  <c:v> 3.309.443,02   3.859.728,44   11.181.928,25   -     1.356.225,26   43.087,80   417.712,42   1.166.590,92   769.085,56   824.331,68   1.101.210,55   705.085,86   174.801,06   353.830,79   688.564,11   7.600.526,01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2014'!$B$63:$Q$63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04 2014'!$B$74:$Q$74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1166590.92</c:v>
                </c:pt>
                <c:pt idx="8">
                  <c:v>769085.55999999994</c:v>
                </c:pt>
                <c:pt idx="9">
                  <c:v>824331.67999999993</c:v>
                </c:pt>
                <c:pt idx="10">
                  <c:v>1101210.55</c:v>
                </c:pt>
                <c:pt idx="11">
                  <c:v>705085.8600000001</c:v>
                </c:pt>
                <c:pt idx="12">
                  <c:v>174801.06</c:v>
                </c:pt>
                <c:pt idx="13">
                  <c:v>353830.79000000004</c:v>
                </c:pt>
                <c:pt idx="14">
                  <c:v>688564.11</c:v>
                </c:pt>
                <c:pt idx="15">
                  <c:v>7600526.0099999998</c:v>
                </c:pt>
              </c:numCache>
            </c:numRef>
          </c:val>
        </c:ser>
        <c:shape val="cylinder"/>
        <c:axId val="85985536"/>
        <c:axId val="85999616"/>
        <c:axId val="0"/>
      </c:bar3DChart>
      <c:catAx>
        <c:axId val="859855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999616"/>
        <c:crosses val="autoZero"/>
        <c:auto val="1"/>
        <c:lblAlgn val="ctr"/>
        <c:lblOffset val="100"/>
      </c:catAx>
      <c:valAx>
        <c:axId val="8599961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59855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76</xdr:row>
      <xdr:rowOff>124882</xdr:rowOff>
    </xdr:from>
    <xdr:to>
      <xdr:col>11</xdr:col>
      <xdr:colOff>624417</xdr:colOff>
      <xdr:row>96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97</xdr:row>
      <xdr:rowOff>177798</xdr:rowOff>
    </xdr:from>
    <xdr:to>
      <xdr:col>11</xdr:col>
      <xdr:colOff>635000</xdr:colOff>
      <xdr:row>117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zoomScale="90" zoomScaleNormal="90" workbookViewId="0">
      <pane xSplit="1" ySplit="4" topLeftCell="B64" activePane="bottomRight" state="frozen"/>
      <selection pane="topRight" activeCell="B1" sqref="B1"/>
      <selection pane="bottomLeft" activeCell="A4" sqref="A4"/>
      <selection pane="bottomRight" activeCell="I76" sqref="I76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2.42578125" style="26" customWidth="1"/>
    <col min="6" max="6" width="12" bestFit="1" customWidth="1"/>
    <col min="7" max="7" width="12.140625" customWidth="1"/>
    <col min="8" max="8" width="10.5703125" bestFit="1" customWidth="1"/>
    <col min="9" max="9" width="12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6" width="10.5703125" bestFit="1" customWidth="1"/>
    <col min="17" max="17" width="13" customWidth="1"/>
  </cols>
  <sheetData>
    <row r="1" spans="1:17" ht="30" customHeight="1" thickBo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1.75" thickBot="1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1" t="s">
        <v>20</v>
      </c>
    </row>
    <row r="3" spans="1:17" ht="21.75" thickBot="1">
      <c r="A3" s="31" t="s">
        <v>19</v>
      </c>
      <c r="B3" s="33">
        <v>2011</v>
      </c>
      <c r="C3" s="33">
        <v>2012</v>
      </c>
      <c r="D3" s="33" t="s">
        <v>68</v>
      </c>
      <c r="E3" s="35">
        <v>2014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>
      <c r="A4" s="32"/>
      <c r="B4" s="34"/>
      <c r="C4" s="34"/>
      <c r="D4" s="34"/>
      <c r="E4" s="27" t="s">
        <v>69</v>
      </c>
      <c r="F4" s="11" t="s">
        <v>70</v>
      </c>
      <c r="G4" s="11" t="s">
        <v>18</v>
      </c>
      <c r="H4" s="11" t="s">
        <v>17</v>
      </c>
      <c r="I4" s="11" t="s">
        <v>16</v>
      </c>
      <c r="J4" s="11" t="s">
        <v>15</v>
      </c>
      <c r="K4" s="11" t="s">
        <v>14</v>
      </c>
      <c r="L4" s="11" t="s">
        <v>13</v>
      </c>
      <c r="M4" s="11" t="s">
        <v>12</v>
      </c>
      <c r="N4" s="11" t="s">
        <v>11</v>
      </c>
      <c r="O4" s="11" t="s">
        <v>10</v>
      </c>
      <c r="P4" s="11" t="s">
        <v>9</v>
      </c>
      <c r="Q4" s="10" t="s">
        <v>77</v>
      </c>
    </row>
    <row r="5" spans="1:17">
      <c r="A5" s="19" t="s">
        <v>52</v>
      </c>
      <c r="B5" s="22">
        <v>28800</v>
      </c>
      <c r="C5" s="22">
        <v>33198.19</v>
      </c>
      <c r="D5" s="22">
        <v>24762.5</v>
      </c>
      <c r="E5" s="22">
        <v>0</v>
      </c>
      <c r="F5" s="18">
        <v>600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18">
        <v>2600</v>
      </c>
      <c r="N5" s="22">
        <v>0</v>
      </c>
      <c r="O5" s="18">
        <v>2500</v>
      </c>
      <c r="P5" s="18"/>
      <c r="Q5" s="17">
        <f t="shared" ref="Q5:Q57" si="0">SUM(F5:P5)</f>
        <v>5700</v>
      </c>
    </row>
    <row r="6" spans="1:17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18"/>
      <c r="Q6" s="17">
        <f t="shared" si="0"/>
        <v>0</v>
      </c>
    </row>
    <row r="7" spans="1:17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8"/>
      <c r="Q7" s="6">
        <f t="shared" si="0"/>
        <v>0</v>
      </c>
    </row>
    <row r="8" spans="1:17">
      <c r="A8" s="9" t="s">
        <v>50</v>
      </c>
      <c r="B8" s="23">
        <v>7400</v>
      </c>
      <c r="C8" s="23">
        <v>6600</v>
      </c>
      <c r="D8" s="23">
        <v>3000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8">
        <v>5600</v>
      </c>
      <c r="O8" s="8">
        <v>400</v>
      </c>
      <c r="P8" s="8"/>
      <c r="Q8" s="6">
        <f t="shared" si="0"/>
        <v>6000</v>
      </c>
    </row>
    <row r="9" spans="1:17">
      <c r="A9" s="9" t="s">
        <v>61</v>
      </c>
      <c r="B9" s="22">
        <v>0</v>
      </c>
      <c r="C9" s="23">
        <v>400</v>
      </c>
      <c r="D9" s="23">
        <v>1500</v>
      </c>
      <c r="E9" s="22">
        <v>0</v>
      </c>
      <c r="F9" s="8">
        <v>1200</v>
      </c>
      <c r="G9" s="22">
        <v>0</v>
      </c>
      <c r="H9" s="22">
        <v>0</v>
      </c>
      <c r="I9" s="22">
        <v>0</v>
      </c>
      <c r="J9" s="22">
        <v>0</v>
      </c>
      <c r="K9" s="8">
        <v>1000</v>
      </c>
      <c r="L9" s="22">
        <v>0</v>
      </c>
      <c r="M9" s="22">
        <v>0</v>
      </c>
      <c r="N9" s="22">
        <v>0</v>
      </c>
      <c r="O9" s="8">
        <v>1500</v>
      </c>
      <c r="P9" s="8"/>
      <c r="Q9" s="6">
        <f t="shared" si="0"/>
        <v>3700</v>
      </c>
    </row>
    <row r="10" spans="1:17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8"/>
      <c r="Q10" s="6">
        <f t="shared" ref="Q10" si="1">SUM(F10:P10)</f>
        <v>0</v>
      </c>
    </row>
    <row r="11" spans="1:17">
      <c r="A11" s="9" t="s">
        <v>49</v>
      </c>
      <c r="B11" s="23">
        <v>7800</v>
      </c>
      <c r="C11" s="23">
        <v>1800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8">
        <v>2900</v>
      </c>
      <c r="O11" s="22">
        <v>0</v>
      </c>
      <c r="P11" s="8"/>
      <c r="Q11" s="6">
        <f t="shared" si="0"/>
        <v>2900</v>
      </c>
    </row>
    <row r="12" spans="1:17">
      <c r="A12" s="9" t="s">
        <v>73</v>
      </c>
      <c r="B12" s="22" t="s">
        <v>74</v>
      </c>
      <c r="C12" s="22" t="s">
        <v>74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8">
        <v>800</v>
      </c>
      <c r="L12" s="22">
        <v>0</v>
      </c>
      <c r="M12" s="22">
        <v>0</v>
      </c>
      <c r="N12" s="22">
        <v>0</v>
      </c>
      <c r="O12" s="22">
        <v>0</v>
      </c>
      <c r="P12" s="8"/>
      <c r="Q12" s="6">
        <f t="shared" ref="Q12" si="2">SUM(F12:P12)</f>
        <v>800</v>
      </c>
    </row>
    <row r="13" spans="1:17">
      <c r="A13" s="9" t="s">
        <v>48</v>
      </c>
      <c r="B13" s="23">
        <v>14800</v>
      </c>
      <c r="C13" s="23">
        <v>6600</v>
      </c>
      <c r="D13" s="23">
        <v>3100</v>
      </c>
      <c r="E13" s="22">
        <v>0</v>
      </c>
      <c r="F13" s="22">
        <v>0</v>
      </c>
      <c r="G13" s="8">
        <v>2400</v>
      </c>
      <c r="H13" s="22">
        <v>0</v>
      </c>
      <c r="I13" s="8">
        <v>500</v>
      </c>
      <c r="J13" s="22">
        <v>0</v>
      </c>
      <c r="K13" s="8">
        <v>5800</v>
      </c>
      <c r="L13" s="22">
        <v>0</v>
      </c>
      <c r="M13" s="8">
        <v>4000</v>
      </c>
      <c r="N13" s="8">
        <v>1600</v>
      </c>
      <c r="O13" s="8">
        <v>2000</v>
      </c>
      <c r="P13" s="8">
        <v>10600</v>
      </c>
      <c r="Q13" s="6">
        <f t="shared" si="0"/>
        <v>26900</v>
      </c>
    </row>
    <row r="14" spans="1:17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8"/>
      <c r="Q14" s="6"/>
    </row>
    <row r="15" spans="1:17">
      <c r="A15" s="9" t="s">
        <v>47</v>
      </c>
      <c r="B15" s="23">
        <v>2200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8">
        <v>6000</v>
      </c>
      <c r="P15" s="8"/>
      <c r="Q15" s="6">
        <f t="shared" si="0"/>
        <v>6000</v>
      </c>
    </row>
    <row r="16" spans="1:17">
      <c r="A16" s="9" t="s">
        <v>62</v>
      </c>
      <c r="B16" s="22">
        <v>0</v>
      </c>
      <c r="C16" s="22">
        <v>0</v>
      </c>
      <c r="D16" s="23">
        <v>1750</v>
      </c>
      <c r="E16" s="22">
        <v>0</v>
      </c>
      <c r="F16" s="22">
        <v>0</v>
      </c>
      <c r="G16" s="22">
        <v>0</v>
      </c>
      <c r="H16" s="22">
        <v>0</v>
      </c>
      <c r="I16" s="8">
        <v>1600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8"/>
      <c r="Q16" s="6">
        <f t="shared" ref="Q16" si="3">SUM(F16:P16)</f>
        <v>1600</v>
      </c>
    </row>
    <row r="17" spans="1:17">
      <c r="A17" s="9" t="s">
        <v>46</v>
      </c>
      <c r="B17" s="23">
        <v>800</v>
      </c>
      <c r="C17" s="23">
        <v>4100</v>
      </c>
      <c r="D17" s="23">
        <v>6600</v>
      </c>
      <c r="E17" s="22">
        <v>0</v>
      </c>
      <c r="F17" s="8">
        <v>1000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8"/>
      <c r="Q17" s="6">
        <f t="shared" si="0"/>
        <v>1000</v>
      </c>
    </row>
    <row r="18" spans="1:17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8"/>
      <c r="Q18" s="6">
        <f t="shared" si="0"/>
        <v>0</v>
      </c>
    </row>
    <row r="19" spans="1:17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8"/>
      <c r="Q19" s="6"/>
    </row>
    <row r="20" spans="1:17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8">
        <v>2400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8">
        <v>2000</v>
      </c>
      <c r="O20" s="22">
        <v>0</v>
      </c>
      <c r="P20" s="8"/>
      <c r="Q20" s="6"/>
    </row>
    <row r="21" spans="1:17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8"/>
      <c r="Q21" s="6">
        <f t="shared" si="0"/>
        <v>0</v>
      </c>
    </row>
    <row r="22" spans="1:17">
      <c r="A22" s="9" t="s">
        <v>6</v>
      </c>
      <c r="B22" s="23">
        <v>27300</v>
      </c>
      <c r="C22" s="23">
        <v>51200</v>
      </c>
      <c r="D22" s="23">
        <v>40900</v>
      </c>
      <c r="E22" s="22">
        <v>0</v>
      </c>
      <c r="F22" s="8">
        <v>2800</v>
      </c>
      <c r="G22" s="8">
        <v>3000</v>
      </c>
      <c r="H22" s="22">
        <v>0</v>
      </c>
      <c r="I22" s="8">
        <v>6200</v>
      </c>
      <c r="J22" s="22">
        <v>0</v>
      </c>
      <c r="K22" s="8">
        <v>8000</v>
      </c>
      <c r="L22" s="8">
        <v>1200</v>
      </c>
      <c r="M22" s="22">
        <v>0</v>
      </c>
      <c r="N22" s="8">
        <v>800</v>
      </c>
      <c r="O22" s="8">
        <v>5400</v>
      </c>
      <c r="P22" s="8">
        <v>300</v>
      </c>
      <c r="Q22" s="6">
        <f t="shared" si="0"/>
        <v>27700</v>
      </c>
    </row>
    <row r="23" spans="1:17">
      <c r="A23" s="9" t="s">
        <v>5</v>
      </c>
      <c r="B23" s="23">
        <v>40900</v>
      </c>
      <c r="C23" s="23">
        <v>31200</v>
      </c>
      <c r="D23" s="23">
        <v>52734.29</v>
      </c>
      <c r="E23" s="22">
        <v>0</v>
      </c>
      <c r="F23" s="8">
        <v>7822.5</v>
      </c>
      <c r="G23" s="8">
        <v>3200</v>
      </c>
      <c r="H23" s="8">
        <v>9200</v>
      </c>
      <c r="I23" s="22">
        <v>0</v>
      </c>
      <c r="J23" s="8">
        <v>1977.72</v>
      </c>
      <c r="K23" s="8">
        <v>8141.62</v>
      </c>
      <c r="L23" s="22">
        <v>0</v>
      </c>
      <c r="M23" s="8">
        <v>3000</v>
      </c>
      <c r="N23" s="8">
        <v>800</v>
      </c>
      <c r="O23" s="22">
        <v>0</v>
      </c>
      <c r="P23" s="8"/>
      <c r="Q23" s="6">
        <f t="shared" si="0"/>
        <v>34141.839999999997</v>
      </c>
    </row>
    <row r="24" spans="1:17">
      <c r="A24" s="9" t="s">
        <v>54</v>
      </c>
      <c r="B24" s="22">
        <v>0</v>
      </c>
      <c r="C24" s="22">
        <v>0</v>
      </c>
      <c r="D24" s="23">
        <v>4700</v>
      </c>
      <c r="E24" s="22">
        <v>0</v>
      </c>
      <c r="F24" s="22">
        <v>0</v>
      </c>
      <c r="G24" s="22">
        <v>0</v>
      </c>
      <c r="H24" s="8">
        <v>400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8"/>
      <c r="Q24" s="6">
        <f t="shared" si="0"/>
        <v>400</v>
      </c>
    </row>
    <row r="25" spans="1:17">
      <c r="A25" s="9" t="s">
        <v>4</v>
      </c>
      <c r="B25" s="23"/>
      <c r="C25" s="23">
        <v>2000</v>
      </c>
      <c r="D25" s="23">
        <v>4000</v>
      </c>
      <c r="E25" s="22">
        <v>0</v>
      </c>
      <c r="F25" s="8">
        <v>2800</v>
      </c>
      <c r="G25" s="22">
        <v>0</v>
      </c>
      <c r="H25" s="8">
        <v>15692.62</v>
      </c>
      <c r="I25" s="8">
        <v>400</v>
      </c>
      <c r="J25" s="22">
        <v>0</v>
      </c>
      <c r="K25" s="8">
        <v>800</v>
      </c>
      <c r="L25" s="22">
        <v>0</v>
      </c>
      <c r="M25" s="8">
        <v>2600</v>
      </c>
      <c r="N25" s="22">
        <v>0</v>
      </c>
      <c r="O25" s="22">
        <v>0</v>
      </c>
      <c r="P25" s="8"/>
      <c r="Q25" s="6">
        <f t="shared" si="0"/>
        <v>22292.620000000003</v>
      </c>
    </row>
    <row r="26" spans="1:17">
      <c r="A26" s="9" t="s">
        <v>43</v>
      </c>
      <c r="B26" s="23"/>
      <c r="C26" s="23">
        <v>500</v>
      </c>
      <c r="D26" s="23">
        <v>2400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8">
        <v>6000</v>
      </c>
      <c r="K26" s="8">
        <v>5400</v>
      </c>
      <c r="L26" s="22">
        <v>0</v>
      </c>
      <c r="M26" s="22">
        <v>0</v>
      </c>
      <c r="N26" s="22">
        <v>0</v>
      </c>
      <c r="O26" s="22">
        <v>0</v>
      </c>
      <c r="P26" s="8"/>
      <c r="Q26" s="6">
        <f t="shared" si="0"/>
        <v>11400</v>
      </c>
    </row>
    <row r="27" spans="1:17">
      <c r="A27" s="9" t="s">
        <v>42</v>
      </c>
      <c r="B27" s="23">
        <v>5800</v>
      </c>
      <c r="C27" s="23">
        <v>33261.71</v>
      </c>
      <c r="D27" s="23">
        <v>10700</v>
      </c>
      <c r="E27" s="22">
        <v>0</v>
      </c>
      <c r="F27" s="22">
        <v>0</v>
      </c>
      <c r="G27" s="8">
        <v>9000</v>
      </c>
      <c r="H27" s="22">
        <v>0</v>
      </c>
      <c r="I27" s="8">
        <v>15000</v>
      </c>
      <c r="J27" s="8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8"/>
      <c r="Q27" s="6">
        <f t="shared" si="0"/>
        <v>24000</v>
      </c>
    </row>
    <row r="28" spans="1:17">
      <c r="A28" s="9" t="s">
        <v>41</v>
      </c>
      <c r="B28" s="22">
        <v>0</v>
      </c>
      <c r="C28" s="23">
        <v>1000</v>
      </c>
      <c r="D28" s="22">
        <v>0</v>
      </c>
      <c r="E28" s="22">
        <v>0</v>
      </c>
      <c r="F28" s="8">
        <v>2000</v>
      </c>
      <c r="G28" s="8">
        <v>800</v>
      </c>
      <c r="H28" s="22">
        <v>0</v>
      </c>
      <c r="I28" s="22">
        <v>0</v>
      </c>
      <c r="J28" s="8">
        <v>0</v>
      </c>
      <c r="K28" s="22">
        <v>0</v>
      </c>
      <c r="L28" s="8">
        <v>1000</v>
      </c>
      <c r="M28" s="22">
        <v>0</v>
      </c>
      <c r="N28" s="22">
        <v>0</v>
      </c>
      <c r="O28" s="22">
        <v>0</v>
      </c>
      <c r="P28" s="8"/>
      <c r="Q28" s="6">
        <f t="shared" si="0"/>
        <v>3800</v>
      </c>
    </row>
    <row r="29" spans="1:17">
      <c r="A29" s="9" t="s">
        <v>75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8">
        <v>500</v>
      </c>
      <c r="O29" s="22">
        <v>0</v>
      </c>
      <c r="P29" s="8"/>
      <c r="Q29" s="6">
        <f t="shared" si="0"/>
        <v>500</v>
      </c>
    </row>
    <row r="30" spans="1:17">
      <c r="A30" s="9" t="s">
        <v>40</v>
      </c>
      <c r="B30" s="22">
        <v>0</v>
      </c>
      <c r="C30" s="23">
        <v>707.95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8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8"/>
      <c r="Q30" s="6">
        <f t="shared" si="0"/>
        <v>0</v>
      </c>
    </row>
    <row r="31" spans="1:17">
      <c r="A31" s="9" t="s">
        <v>58</v>
      </c>
      <c r="B31" s="23">
        <v>250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8">
        <v>0</v>
      </c>
      <c r="K31" s="8">
        <v>800</v>
      </c>
      <c r="L31" s="22">
        <v>0</v>
      </c>
      <c r="M31" s="22">
        <v>0</v>
      </c>
      <c r="N31" s="22">
        <v>0</v>
      </c>
      <c r="O31" s="22">
        <v>0</v>
      </c>
      <c r="P31" s="8"/>
      <c r="Q31" s="6">
        <f t="shared" si="0"/>
        <v>800</v>
      </c>
    </row>
    <row r="32" spans="1:17">
      <c r="A32" s="9" t="s">
        <v>39</v>
      </c>
      <c r="B32" s="23">
        <v>15100</v>
      </c>
      <c r="C32" s="23">
        <v>15100</v>
      </c>
      <c r="D32" s="23">
        <v>25000</v>
      </c>
      <c r="E32" s="22">
        <v>0</v>
      </c>
      <c r="F32" s="8">
        <v>400</v>
      </c>
      <c r="G32" s="22">
        <v>0</v>
      </c>
      <c r="H32" s="8">
        <v>2000</v>
      </c>
      <c r="I32" s="22">
        <v>0</v>
      </c>
      <c r="J32" s="8">
        <v>3500</v>
      </c>
      <c r="K32" s="22">
        <v>0</v>
      </c>
      <c r="L32" s="8">
        <v>1600</v>
      </c>
      <c r="M32" s="8">
        <v>600</v>
      </c>
      <c r="N32" s="8">
        <v>1600</v>
      </c>
      <c r="O32" s="22">
        <v>0</v>
      </c>
      <c r="P32" s="8"/>
      <c r="Q32" s="6">
        <f t="shared" si="0"/>
        <v>9700</v>
      </c>
    </row>
    <row r="33" spans="1:17">
      <c r="A33" s="9" t="s">
        <v>38</v>
      </c>
      <c r="B33" s="23">
        <v>4900</v>
      </c>
      <c r="C33" s="23">
        <v>7000</v>
      </c>
      <c r="D33" s="23">
        <v>8700</v>
      </c>
      <c r="E33" s="22">
        <v>0</v>
      </c>
      <c r="F33" s="8">
        <v>4200</v>
      </c>
      <c r="G33" s="8">
        <v>3000</v>
      </c>
      <c r="H33" s="22">
        <v>0</v>
      </c>
      <c r="I33" s="8">
        <v>1400</v>
      </c>
      <c r="J33" s="8">
        <v>3000</v>
      </c>
      <c r="K33" s="8">
        <v>2000</v>
      </c>
      <c r="L33" s="8">
        <v>3500</v>
      </c>
      <c r="M33" s="8">
        <v>1000</v>
      </c>
      <c r="N33" s="8">
        <v>5000</v>
      </c>
      <c r="O33" s="8">
        <v>5200</v>
      </c>
      <c r="P33" s="8"/>
      <c r="Q33" s="6">
        <f t="shared" si="0"/>
        <v>28300</v>
      </c>
    </row>
    <row r="34" spans="1:17">
      <c r="A34" s="9" t="s">
        <v>37</v>
      </c>
      <c r="B34" s="23">
        <v>4000</v>
      </c>
      <c r="C34" s="23">
        <v>3200</v>
      </c>
      <c r="D34" s="23">
        <v>2900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8">
        <v>1000</v>
      </c>
      <c r="K34" s="22">
        <v>0</v>
      </c>
      <c r="L34" s="8">
        <v>1000</v>
      </c>
      <c r="M34" s="22">
        <v>0</v>
      </c>
      <c r="N34" s="8">
        <v>1600</v>
      </c>
      <c r="O34" s="22">
        <v>0</v>
      </c>
      <c r="P34" s="8"/>
      <c r="Q34" s="6">
        <f t="shared" si="0"/>
        <v>3600</v>
      </c>
    </row>
    <row r="35" spans="1:17">
      <c r="A35" s="9" t="s">
        <v>76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8">
        <v>1000</v>
      </c>
      <c r="O35" s="22">
        <v>0</v>
      </c>
      <c r="P35" s="8"/>
      <c r="Q35" s="6">
        <f t="shared" ref="Q35" si="4">SUM(F35:P35)</f>
        <v>1000</v>
      </c>
    </row>
    <row r="36" spans="1:17">
      <c r="A36" s="9" t="s">
        <v>36</v>
      </c>
      <c r="B36" s="23">
        <v>15100</v>
      </c>
      <c r="C36" s="23">
        <v>13100</v>
      </c>
      <c r="D36" s="23">
        <v>7100</v>
      </c>
      <c r="E36" s="22">
        <v>0</v>
      </c>
      <c r="F36" s="8">
        <v>800</v>
      </c>
      <c r="G36" s="8">
        <v>800</v>
      </c>
      <c r="H36" s="22">
        <v>0</v>
      </c>
      <c r="I36" s="8">
        <v>2300</v>
      </c>
      <c r="J36" s="8">
        <v>0</v>
      </c>
      <c r="K36" s="8">
        <v>800</v>
      </c>
      <c r="L36" s="8">
        <v>1000</v>
      </c>
      <c r="M36" s="22">
        <v>0</v>
      </c>
      <c r="N36" s="8">
        <v>1000</v>
      </c>
      <c r="O36" s="8">
        <v>3000</v>
      </c>
      <c r="P36" s="8">
        <v>1600</v>
      </c>
      <c r="Q36" s="6">
        <f t="shared" si="0"/>
        <v>11300</v>
      </c>
    </row>
    <row r="37" spans="1:17">
      <c r="A37" s="9" t="s">
        <v>35</v>
      </c>
      <c r="B37" s="23">
        <v>3600</v>
      </c>
      <c r="C37" s="23">
        <v>5300</v>
      </c>
      <c r="D37" s="23">
        <v>6600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8">
        <v>0</v>
      </c>
      <c r="K37" s="8">
        <v>1400</v>
      </c>
      <c r="L37" s="22">
        <v>0</v>
      </c>
      <c r="M37" s="22">
        <v>0</v>
      </c>
      <c r="N37" s="8">
        <v>19800</v>
      </c>
      <c r="O37" s="8">
        <v>3000</v>
      </c>
      <c r="P37" s="8">
        <v>2000</v>
      </c>
      <c r="Q37" s="6">
        <f t="shared" si="0"/>
        <v>26200</v>
      </c>
    </row>
    <row r="38" spans="1:17">
      <c r="A38" s="9" t="s">
        <v>34</v>
      </c>
      <c r="B38" s="23">
        <v>2100</v>
      </c>
      <c r="C38" s="23">
        <v>20100</v>
      </c>
      <c r="D38" s="23">
        <v>8600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8">
        <v>4700</v>
      </c>
      <c r="K38" s="8">
        <v>1538.45</v>
      </c>
      <c r="L38" s="8">
        <v>1000</v>
      </c>
      <c r="M38" s="22">
        <v>0</v>
      </c>
      <c r="N38" s="8">
        <v>4000</v>
      </c>
      <c r="O38" s="8">
        <v>1000</v>
      </c>
      <c r="P38" s="8"/>
      <c r="Q38" s="6">
        <f t="shared" si="0"/>
        <v>12238.45</v>
      </c>
    </row>
    <row r="39" spans="1:17">
      <c r="A39" s="9" t="s">
        <v>32</v>
      </c>
      <c r="B39" s="23">
        <v>9600</v>
      </c>
      <c r="C39" s="23">
        <v>6200</v>
      </c>
      <c r="D39" s="23">
        <v>2600</v>
      </c>
      <c r="E39" s="22">
        <v>0</v>
      </c>
      <c r="F39" s="8">
        <v>800</v>
      </c>
      <c r="G39" s="22">
        <v>0</v>
      </c>
      <c r="H39" s="22">
        <v>0</v>
      </c>
      <c r="I39" s="22">
        <v>0</v>
      </c>
      <c r="J39" s="8">
        <v>0</v>
      </c>
      <c r="K39" s="8">
        <v>7800</v>
      </c>
      <c r="L39" s="22">
        <v>0</v>
      </c>
      <c r="M39" s="22">
        <v>0</v>
      </c>
      <c r="N39" s="22">
        <v>0</v>
      </c>
      <c r="O39" s="22">
        <v>0</v>
      </c>
      <c r="P39" s="8"/>
      <c r="Q39" s="6">
        <f>SUM(F39:P39)</f>
        <v>8600</v>
      </c>
    </row>
    <row r="40" spans="1:17">
      <c r="A40" s="9" t="s">
        <v>33</v>
      </c>
      <c r="B40" s="22">
        <v>0</v>
      </c>
      <c r="C40" s="23">
        <v>33000</v>
      </c>
      <c r="D40" s="23">
        <v>800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8">
        <v>0</v>
      </c>
      <c r="K40" s="8">
        <v>1400</v>
      </c>
      <c r="L40" s="8">
        <v>1600</v>
      </c>
      <c r="M40" s="22">
        <v>0</v>
      </c>
      <c r="N40" s="22">
        <v>0</v>
      </c>
      <c r="O40" s="22">
        <v>0</v>
      </c>
      <c r="P40" s="8"/>
      <c r="Q40" s="6">
        <f t="shared" ref="Q40" si="5">SUM(F40:P40)</f>
        <v>3000</v>
      </c>
    </row>
    <row r="41" spans="1:17">
      <c r="A41" s="9" t="s">
        <v>31</v>
      </c>
      <c r="B41" s="22">
        <v>0</v>
      </c>
      <c r="C41" s="23">
        <v>2000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8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8"/>
      <c r="Q41" s="6">
        <f t="shared" si="0"/>
        <v>0</v>
      </c>
    </row>
    <row r="42" spans="1:17">
      <c r="A42" s="9" t="s">
        <v>30</v>
      </c>
      <c r="B42" s="23">
        <v>7600</v>
      </c>
      <c r="C42" s="23">
        <v>9900</v>
      </c>
      <c r="D42" s="23">
        <v>15600</v>
      </c>
      <c r="E42" s="22">
        <v>0</v>
      </c>
      <c r="F42" s="8">
        <v>4000</v>
      </c>
      <c r="G42" s="8">
        <v>4800</v>
      </c>
      <c r="H42" s="22">
        <v>0</v>
      </c>
      <c r="I42" s="22">
        <v>0</v>
      </c>
      <c r="J42" s="8">
        <v>400</v>
      </c>
      <c r="K42" s="8">
        <v>400</v>
      </c>
      <c r="L42" s="22">
        <v>0</v>
      </c>
      <c r="M42" s="22">
        <v>0</v>
      </c>
      <c r="N42" s="8">
        <v>5500.02</v>
      </c>
      <c r="O42" s="8">
        <v>2000</v>
      </c>
      <c r="P42" s="8"/>
      <c r="Q42" s="6">
        <f t="shared" si="0"/>
        <v>17100.02</v>
      </c>
    </row>
    <row r="43" spans="1:17">
      <c r="A43" s="9" t="s">
        <v>65</v>
      </c>
      <c r="B43" s="23"/>
      <c r="C43" s="23">
        <v>2000</v>
      </c>
      <c r="D43" s="23">
        <v>2300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8">
        <v>0</v>
      </c>
      <c r="K43" s="22">
        <v>0</v>
      </c>
      <c r="L43" s="22">
        <v>0</v>
      </c>
      <c r="M43" s="22">
        <v>0</v>
      </c>
      <c r="N43" s="8">
        <v>3300</v>
      </c>
      <c r="O43" s="22">
        <v>0</v>
      </c>
      <c r="P43" s="8"/>
      <c r="Q43" s="6">
        <f t="shared" ref="Q43" si="6">SUM(F43:P43)</f>
        <v>3300</v>
      </c>
    </row>
    <row r="44" spans="1:17">
      <c r="A44" s="9" t="s">
        <v>29</v>
      </c>
      <c r="B44" s="22">
        <v>0</v>
      </c>
      <c r="C44" s="23">
        <v>2000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8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8"/>
      <c r="Q44" s="6">
        <f t="shared" si="0"/>
        <v>0</v>
      </c>
    </row>
    <row r="45" spans="1:17">
      <c r="A45" s="9" t="s">
        <v>72</v>
      </c>
      <c r="B45" s="23">
        <v>0</v>
      </c>
      <c r="C45" s="23">
        <v>0</v>
      </c>
      <c r="D45" s="22">
        <v>0</v>
      </c>
      <c r="E45" s="22">
        <v>0</v>
      </c>
      <c r="F45" s="8">
        <v>10600</v>
      </c>
      <c r="G45" s="8">
        <v>5000</v>
      </c>
      <c r="H45" s="8">
        <v>1000</v>
      </c>
      <c r="I45" s="8">
        <v>11300</v>
      </c>
      <c r="J45" s="8">
        <v>18200</v>
      </c>
      <c r="K45" s="8">
        <v>2400</v>
      </c>
      <c r="L45" s="8">
        <v>5400</v>
      </c>
      <c r="M45" s="8">
        <v>2800</v>
      </c>
      <c r="N45" s="8">
        <v>8800</v>
      </c>
      <c r="O45" s="8">
        <v>2300</v>
      </c>
      <c r="P45" s="8"/>
      <c r="Q45" s="6">
        <f t="shared" ref="Q45" si="7">SUM(F45:P45)</f>
        <v>67800</v>
      </c>
    </row>
    <row r="46" spans="1:17">
      <c r="A46" s="9" t="s">
        <v>28</v>
      </c>
      <c r="B46" s="23">
        <v>400</v>
      </c>
      <c r="C46" s="23">
        <v>400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8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8"/>
      <c r="Q46" s="6">
        <f t="shared" si="0"/>
        <v>0</v>
      </c>
    </row>
    <row r="47" spans="1:17">
      <c r="A47" s="9" t="s">
        <v>27</v>
      </c>
      <c r="B47" s="22">
        <v>0</v>
      </c>
      <c r="C47" s="22">
        <v>0</v>
      </c>
      <c r="D47" s="23">
        <v>1500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8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8"/>
      <c r="Q47" s="6">
        <f t="shared" si="0"/>
        <v>0</v>
      </c>
    </row>
    <row r="48" spans="1:17">
      <c r="A48" s="9" t="s">
        <v>26</v>
      </c>
      <c r="B48" s="23">
        <v>29100</v>
      </c>
      <c r="C48" s="23">
        <v>16500</v>
      </c>
      <c r="D48" s="23">
        <v>30300</v>
      </c>
      <c r="E48" s="22">
        <v>0</v>
      </c>
      <c r="F48" s="8">
        <v>2600</v>
      </c>
      <c r="G48" s="22">
        <v>0</v>
      </c>
      <c r="H48" s="22">
        <v>0</v>
      </c>
      <c r="I48" s="8">
        <v>1200</v>
      </c>
      <c r="J48" s="8">
        <v>2000</v>
      </c>
      <c r="K48" s="22">
        <v>0</v>
      </c>
      <c r="L48" s="8">
        <v>2400</v>
      </c>
      <c r="M48" s="8">
        <v>3000</v>
      </c>
      <c r="N48" s="8">
        <v>800</v>
      </c>
      <c r="O48" s="22">
        <v>0</v>
      </c>
      <c r="P48" s="8">
        <v>1000</v>
      </c>
      <c r="Q48" s="6">
        <f t="shared" si="0"/>
        <v>13000</v>
      </c>
    </row>
    <row r="49" spans="1:17">
      <c r="A49" s="9" t="s">
        <v>25</v>
      </c>
      <c r="B49" s="23">
        <v>13000</v>
      </c>
      <c r="C49" s="23">
        <v>15400.02</v>
      </c>
      <c r="D49" s="23">
        <v>17300</v>
      </c>
      <c r="E49" s="22">
        <v>0</v>
      </c>
      <c r="F49" s="8">
        <v>1500</v>
      </c>
      <c r="G49" s="22">
        <v>0</v>
      </c>
      <c r="H49" s="22">
        <v>0</v>
      </c>
      <c r="I49" s="8">
        <v>1000</v>
      </c>
      <c r="J49" s="8">
        <v>0</v>
      </c>
      <c r="K49" s="22">
        <v>0</v>
      </c>
      <c r="L49" s="8">
        <v>800</v>
      </c>
      <c r="M49" s="22">
        <v>0</v>
      </c>
      <c r="N49" s="22">
        <v>0</v>
      </c>
      <c r="O49" s="22">
        <v>0</v>
      </c>
      <c r="P49" s="8">
        <v>2000</v>
      </c>
      <c r="Q49" s="6">
        <f t="shared" si="0"/>
        <v>5300</v>
      </c>
    </row>
    <row r="50" spans="1:17">
      <c r="A50" s="9" t="s">
        <v>59</v>
      </c>
      <c r="B50" s="23">
        <v>4600</v>
      </c>
      <c r="C50" s="22">
        <v>0</v>
      </c>
      <c r="D50" s="23">
        <v>8400</v>
      </c>
      <c r="E50" s="22">
        <v>0</v>
      </c>
      <c r="F50" s="22">
        <v>0</v>
      </c>
      <c r="G50" s="22">
        <v>0</v>
      </c>
      <c r="H50" s="22">
        <v>0</v>
      </c>
      <c r="I50" s="8">
        <v>3800</v>
      </c>
      <c r="J50" s="8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8"/>
      <c r="Q50" s="6">
        <f t="shared" si="0"/>
        <v>3800</v>
      </c>
    </row>
    <row r="51" spans="1:17">
      <c r="A51" s="9" t="s">
        <v>60</v>
      </c>
      <c r="B51" s="23">
        <v>2750</v>
      </c>
      <c r="C51" s="23">
        <v>2400</v>
      </c>
      <c r="D51" s="23">
        <v>4100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8">
        <v>0</v>
      </c>
      <c r="K51" s="22">
        <v>0</v>
      </c>
      <c r="L51" s="8">
        <v>1000</v>
      </c>
      <c r="M51" s="22">
        <v>0</v>
      </c>
      <c r="N51" s="22">
        <v>0</v>
      </c>
      <c r="O51" s="8">
        <v>12000</v>
      </c>
      <c r="P51" s="8"/>
      <c r="Q51" s="6">
        <f t="shared" si="0"/>
        <v>13000</v>
      </c>
    </row>
    <row r="52" spans="1:17">
      <c r="A52" s="9" t="s">
        <v>64</v>
      </c>
      <c r="B52" s="22">
        <v>0</v>
      </c>
      <c r="C52" s="22">
        <v>0</v>
      </c>
      <c r="D52" s="23">
        <v>5000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8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8"/>
      <c r="Q52" s="6">
        <f t="shared" si="0"/>
        <v>0</v>
      </c>
    </row>
    <row r="53" spans="1:17">
      <c r="A53" s="9" t="s">
        <v>66</v>
      </c>
      <c r="B53" s="22">
        <v>0</v>
      </c>
      <c r="C53" s="22">
        <v>0</v>
      </c>
      <c r="D53" s="23">
        <v>7000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8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8"/>
      <c r="Q53" s="6">
        <f t="shared" ref="Q53" si="8">SUM(F53:P53)</f>
        <v>0</v>
      </c>
    </row>
    <row r="54" spans="1:17">
      <c r="A54" s="9" t="s">
        <v>24</v>
      </c>
      <c r="B54" s="23"/>
      <c r="C54" s="23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8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8"/>
      <c r="Q54" s="6">
        <f t="shared" si="0"/>
        <v>0</v>
      </c>
    </row>
    <row r="55" spans="1:17">
      <c r="A55" s="9" t="s">
        <v>3</v>
      </c>
      <c r="B55" s="23">
        <v>12000</v>
      </c>
      <c r="C55" s="23">
        <v>10321.43</v>
      </c>
      <c r="D55" s="23">
        <v>9100</v>
      </c>
      <c r="E55" s="22">
        <v>0</v>
      </c>
      <c r="F55" s="8">
        <v>1600</v>
      </c>
      <c r="G55" s="22">
        <v>0</v>
      </c>
      <c r="H55" s="22">
        <v>0</v>
      </c>
      <c r="I55" s="22">
        <v>0</v>
      </c>
      <c r="J55" s="8">
        <v>0</v>
      </c>
      <c r="K55" s="8">
        <v>2000</v>
      </c>
      <c r="L55" s="22">
        <v>0</v>
      </c>
      <c r="M55" s="22">
        <v>0</v>
      </c>
      <c r="N55" s="22">
        <v>0</v>
      </c>
      <c r="O55" s="22">
        <v>0</v>
      </c>
      <c r="P55" s="8">
        <v>3600</v>
      </c>
      <c r="Q55" s="6">
        <f t="shared" si="0"/>
        <v>7200</v>
      </c>
    </row>
    <row r="56" spans="1:17">
      <c r="A56" s="9" t="s">
        <v>23</v>
      </c>
      <c r="B56" s="23">
        <v>1000</v>
      </c>
      <c r="C56" s="23">
        <v>1000</v>
      </c>
      <c r="D56" s="23">
        <v>5000</v>
      </c>
      <c r="E56" s="22">
        <v>0</v>
      </c>
      <c r="F56" s="8">
        <v>3000</v>
      </c>
      <c r="G56" s="22">
        <v>0</v>
      </c>
      <c r="H56" s="22">
        <v>0</v>
      </c>
      <c r="I56" s="22">
        <v>0</v>
      </c>
      <c r="J56" s="8">
        <v>0</v>
      </c>
      <c r="K56" s="22">
        <v>0</v>
      </c>
      <c r="L56" s="8">
        <v>1000</v>
      </c>
      <c r="M56" s="8">
        <v>2000</v>
      </c>
      <c r="N56" s="22">
        <v>0</v>
      </c>
      <c r="O56" s="22">
        <v>0</v>
      </c>
      <c r="P56" s="8"/>
      <c r="Q56" s="6">
        <f t="shared" si="0"/>
        <v>6000</v>
      </c>
    </row>
    <row r="57" spans="1:17">
      <c r="A57" s="9" t="s">
        <v>2</v>
      </c>
      <c r="B57" s="23">
        <v>189550</v>
      </c>
      <c r="C57" s="23">
        <v>194703.33</v>
      </c>
      <c r="D57" s="23">
        <v>230241.8</v>
      </c>
      <c r="E57" s="22">
        <v>0</v>
      </c>
      <c r="F57" s="8">
        <v>12600</v>
      </c>
      <c r="G57" s="8">
        <v>6000</v>
      </c>
      <c r="H57" s="8">
        <v>2600</v>
      </c>
      <c r="I57" s="8">
        <v>28200</v>
      </c>
      <c r="J57" s="8">
        <v>23200</v>
      </c>
      <c r="K57" s="8">
        <v>12100</v>
      </c>
      <c r="L57" s="8">
        <v>14400</v>
      </c>
      <c r="M57" s="8">
        <v>69797.539999999994</v>
      </c>
      <c r="N57" s="8">
        <v>26360</v>
      </c>
      <c r="O57" s="8">
        <v>27618</v>
      </c>
      <c r="P57" s="8">
        <v>5600</v>
      </c>
      <c r="Q57" s="6">
        <f t="shared" si="0"/>
        <v>228475.53999999998</v>
      </c>
    </row>
    <row r="58" spans="1:17">
      <c r="A58" s="5" t="s">
        <v>1</v>
      </c>
      <c r="B58" s="20">
        <f t="shared" ref="B58:Q58" si="9">SUM(B5:B57)</f>
        <v>474950</v>
      </c>
      <c r="C58" s="20">
        <f>SUM(C5:C57)</f>
        <v>566893.80000000005</v>
      </c>
      <c r="D58" s="20">
        <f>SUM(D5:D57)</f>
        <v>558088.59000000008</v>
      </c>
      <c r="E58" s="20"/>
      <c r="F58" s="20">
        <f t="shared" si="9"/>
        <v>62722.5</v>
      </c>
      <c r="G58" s="20">
        <f t="shared" si="9"/>
        <v>38000</v>
      </c>
      <c r="H58" s="20">
        <f t="shared" si="9"/>
        <v>30892.620000000003</v>
      </c>
      <c r="I58" s="20">
        <f t="shared" si="9"/>
        <v>72900</v>
      </c>
      <c r="J58" s="20">
        <f t="shared" si="9"/>
        <v>63977.72</v>
      </c>
      <c r="K58" s="20">
        <f t="shared" si="9"/>
        <v>62580.069999999992</v>
      </c>
      <c r="L58" s="20">
        <f t="shared" si="9"/>
        <v>36900</v>
      </c>
      <c r="M58" s="20">
        <f t="shared" si="9"/>
        <v>91397.54</v>
      </c>
      <c r="N58" s="20">
        <f t="shared" si="9"/>
        <v>92960.02</v>
      </c>
      <c r="O58" s="20">
        <f t="shared" si="9"/>
        <v>73918</v>
      </c>
      <c r="P58" s="20">
        <f t="shared" si="9"/>
        <v>26700</v>
      </c>
      <c r="Q58" s="4">
        <f t="shared" si="9"/>
        <v>648548.47</v>
      </c>
    </row>
    <row r="59" spans="1:17">
      <c r="A59" s="3" t="s">
        <v>0</v>
      </c>
      <c r="B59" s="24"/>
      <c r="C59" s="24"/>
      <c r="D59" s="24"/>
      <c r="E59" s="24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6" t="s">
        <v>22</v>
      </c>
    </row>
    <row r="60" spans="1:17">
      <c r="A60" s="15"/>
      <c r="B60" s="25"/>
      <c r="C60" s="25"/>
      <c r="D60" s="25"/>
      <c r="E60" s="25"/>
      <c r="F60" s="14"/>
      <c r="G60" s="14"/>
      <c r="H60" s="14"/>
      <c r="I60" s="14"/>
      <c r="J60" s="14"/>
      <c r="K60" s="14"/>
      <c r="L60" s="14"/>
      <c r="M60" s="14"/>
      <c r="N60" s="14"/>
      <c r="O60" s="13"/>
      <c r="P60" s="13"/>
      <c r="Q60" s="12"/>
    </row>
    <row r="61" spans="1:17" ht="21.75" thickBot="1">
      <c r="A61" s="29" t="s">
        <v>21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1" t="s">
        <v>20</v>
      </c>
    </row>
    <row r="62" spans="1:17" ht="21.75" thickBot="1">
      <c r="A62" s="31" t="s">
        <v>19</v>
      </c>
      <c r="B62" s="33">
        <v>2011</v>
      </c>
      <c r="C62" s="33">
        <v>2012</v>
      </c>
      <c r="D62" s="33" t="s">
        <v>68</v>
      </c>
      <c r="E62" s="35">
        <v>2014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5.75" thickBot="1">
      <c r="A63" s="32"/>
      <c r="B63" s="34"/>
      <c r="C63" s="34"/>
      <c r="D63" s="34"/>
      <c r="E63" s="27" t="s">
        <v>69</v>
      </c>
      <c r="F63" s="11" t="s">
        <v>70</v>
      </c>
      <c r="G63" s="11" t="s">
        <v>18</v>
      </c>
      <c r="H63" s="11" t="s">
        <v>17</v>
      </c>
      <c r="I63" s="11" t="s">
        <v>16</v>
      </c>
      <c r="J63" s="11" t="s">
        <v>15</v>
      </c>
      <c r="K63" s="11" t="s">
        <v>14</v>
      </c>
      <c r="L63" s="11" t="s">
        <v>13</v>
      </c>
      <c r="M63" s="11" t="s">
        <v>12</v>
      </c>
      <c r="N63" s="11" t="s">
        <v>11</v>
      </c>
      <c r="O63" s="11" t="s">
        <v>10</v>
      </c>
      <c r="P63" s="11" t="s">
        <v>9</v>
      </c>
      <c r="Q63" s="10" t="s">
        <v>77</v>
      </c>
    </row>
    <row r="64" spans="1:17">
      <c r="A64" s="9" t="s">
        <v>8</v>
      </c>
      <c r="B64" s="23"/>
      <c r="C64" s="23">
        <v>21871.599999999999</v>
      </c>
      <c r="D64" s="23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6">
        <f t="shared" ref="Q64:Q73" si="10">SUM(F64:P64)</f>
        <v>0</v>
      </c>
    </row>
    <row r="65" spans="1:17">
      <c r="A65" s="9" t="s">
        <v>7</v>
      </c>
      <c r="B65" s="23"/>
      <c r="C65" s="23">
        <v>127908.22</v>
      </c>
      <c r="D65" s="23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6">
        <f t="shared" si="10"/>
        <v>0</v>
      </c>
    </row>
    <row r="66" spans="1:17">
      <c r="A66" s="9" t="s">
        <v>6</v>
      </c>
      <c r="B66" s="23">
        <v>14796.27</v>
      </c>
      <c r="C66" s="23">
        <v>387372.54</v>
      </c>
      <c r="D66" s="23">
        <v>475232.34</v>
      </c>
      <c r="E66" s="8">
        <v>0</v>
      </c>
      <c r="F66" s="8">
        <v>0</v>
      </c>
      <c r="G66" s="8">
        <v>1548.95</v>
      </c>
      <c r="H66" s="8">
        <v>0</v>
      </c>
      <c r="I66" s="8">
        <v>5933.94</v>
      </c>
      <c r="J66" s="8">
        <v>0</v>
      </c>
      <c r="K66" s="8">
        <v>92812.36</v>
      </c>
      <c r="L66" s="8">
        <v>32179.66</v>
      </c>
      <c r="M66" s="8">
        <v>82568.100000000006</v>
      </c>
      <c r="N66" s="8"/>
      <c r="O66" s="8">
        <v>90092.4</v>
      </c>
      <c r="P66" s="8">
        <v>8390.7900000000009</v>
      </c>
      <c r="Q66" s="6">
        <f t="shared" si="10"/>
        <v>313526.2</v>
      </c>
    </row>
    <row r="67" spans="1:17">
      <c r="A67" s="9" t="s">
        <v>5</v>
      </c>
      <c r="B67" s="23">
        <v>81824.87</v>
      </c>
      <c r="C67" s="23">
        <v>299550.27</v>
      </c>
      <c r="D67" s="23">
        <v>544790.22</v>
      </c>
      <c r="E67" s="8">
        <v>0</v>
      </c>
      <c r="F67" s="8">
        <v>581439.97</v>
      </c>
      <c r="G67" s="8">
        <v>4599</v>
      </c>
      <c r="H67" s="8">
        <v>241877.63</v>
      </c>
      <c r="I67" s="8">
        <v>0</v>
      </c>
      <c r="J67" s="8">
        <v>20395.73</v>
      </c>
      <c r="K67" s="8">
        <v>55032.56</v>
      </c>
      <c r="L67" s="8">
        <v>29695.25</v>
      </c>
      <c r="M67" s="8">
        <v>5179.46</v>
      </c>
      <c r="N67" s="8">
        <v>29167.84</v>
      </c>
      <c r="O67" s="8">
        <v>43062.07</v>
      </c>
      <c r="P67" s="8">
        <v>0</v>
      </c>
      <c r="Q67" s="6">
        <f t="shared" si="10"/>
        <v>1010449.5099999998</v>
      </c>
    </row>
    <row r="68" spans="1:17">
      <c r="A68" s="9" t="s">
        <v>67</v>
      </c>
      <c r="B68" s="23"/>
      <c r="C68" s="23"/>
      <c r="D68" s="23">
        <v>48720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6">
        <f t="shared" ref="Q68" si="11">SUM(F68:P68)</f>
        <v>0</v>
      </c>
    </row>
    <row r="69" spans="1:17">
      <c r="A69" s="9" t="s">
        <v>54</v>
      </c>
      <c r="B69" s="23"/>
      <c r="C69" s="23"/>
      <c r="D69" s="23"/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40400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6">
        <f t="shared" ref="Q69" si="12">SUM(F69:P69)</f>
        <v>40400</v>
      </c>
    </row>
    <row r="70" spans="1:17">
      <c r="A70" s="9" t="s">
        <v>4</v>
      </c>
      <c r="B70" s="23"/>
      <c r="C70" s="23">
        <v>60111.35</v>
      </c>
      <c r="D70" s="23">
        <v>128689.57</v>
      </c>
      <c r="E70" s="8">
        <v>0</v>
      </c>
      <c r="F70" s="8">
        <v>60676.93</v>
      </c>
      <c r="G70" s="8">
        <v>0</v>
      </c>
      <c r="H70" s="8">
        <v>157710.75</v>
      </c>
      <c r="I70" s="8">
        <v>173015.18</v>
      </c>
      <c r="J70" s="8">
        <v>5278</v>
      </c>
      <c r="K70" s="8">
        <v>0</v>
      </c>
      <c r="L70" s="8">
        <v>0</v>
      </c>
      <c r="M70" s="8">
        <v>16318.38</v>
      </c>
      <c r="N70" s="8">
        <v>0</v>
      </c>
      <c r="O70" s="8">
        <v>0</v>
      </c>
      <c r="P70" s="8">
        <v>0</v>
      </c>
      <c r="Q70" s="6">
        <f t="shared" si="10"/>
        <v>412999.24</v>
      </c>
    </row>
    <row r="71" spans="1:17">
      <c r="A71" s="9" t="s">
        <v>65</v>
      </c>
      <c r="B71" s="23"/>
      <c r="C71" s="23"/>
      <c r="D71" s="23">
        <v>171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6">
        <f t="shared" si="10"/>
        <v>0</v>
      </c>
    </row>
    <row r="72" spans="1:17">
      <c r="A72" s="9" t="s">
        <v>3</v>
      </c>
      <c r="B72" s="23">
        <v>87582.82</v>
      </c>
      <c r="C72" s="23">
        <v>320416.96000000002</v>
      </c>
      <c r="D72" s="23">
        <v>278721.90999999997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16320</v>
      </c>
      <c r="L72" s="8">
        <v>0</v>
      </c>
      <c r="M72" s="8">
        <v>0</v>
      </c>
      <c r="N72" s="8">
        <v>0</v>
      </c>
      <c r="O72" s="8">
        <v>0</v>
      </c>
      <c r="P72" s="8">
        <v>674210</v>
      </c>
      <c r="Q72" s="6">
        <f t="shared" si="10"/>
        <v>690530</v>
      </c>
    </row>
    <row r="73" spans="1:17">
      <c r="A73" s="9" t="s">
        <v>2</v>
      </c>
      <c r="B73" s="23">
        <v>3125239.06</v>
      </c>
      <c r="C73" s="23">
        <v>2642497.5</v>
      </c>
      <c r="D73" s="23">
        <v>9705603.2100000009</v>
      </c>
      <c r="E73" s="8">
        <v>0</v>
      </c>
      <c r="F73" s="8">
        <v>714108.36</v>
      </c>
      <c r="G73" s="8">
        <v>36939.85</v>
      </c>
      <c r="H73" s="8">
        <v>18124.04</v>
      </c>
      <c r="I73" s="8">
        <v>987641.8</v>
      </c>
      <c r="J73" s="8">
        <v>743411.83</v>
      </c>
      <c r="K73" s="8">
        <v>619766.76</v>
      </c>
      <c r="L73" s="8">
        <v>1039335.64</v>
      </c>
      <c r="M73" s="8">
        <v>601019.92000000004</v>
      </c>
      <c r="N73" s="7">
        <v>145633.22</v>
      </c>
      <c r="O73" s="7">
        <v>220676.32</v>
      </c>
      <c r="P73" s="7">
        <v>5963.32</v>
      </c>
      <c r="Q73" s="6">
        <f t="shared" si="10"/>
        <v>5132621.0600000005</v>
      </c>
    </row>
    <row r="74" spans="1:17">
      <c r="A74" s="5" t="s">
        <v>1</v>
      </c>
      <c r="B74" s="20">
        <f t="shared" ref="B74:K74" si="13">SUM(B64:B73)</f>
        <v>3309443.02</v>
      </c>
      <c r="C74" s="20">
        <f>SUM(C64:C73)</f>
        <v>3859728.44</v>
      </c>
      <c r="D74" s="20">
        <f>SUM(D64:D73)</f>
        <v>11181928.25</v>
      </c>
      <c r="E74" s="20">
        <v>0</v>
      </c>
      <c r="F74" s="20">
        <f t="shared" si="13"/>
        <v>1356225.26</v>
      </c>
      <c r="G74" s="20">
        <f t="shared" si="13"/>
        <v>43087.799999999996</v>
      </c>
      <c r="H74" s="20">
        <f t="shared" si="13"/>
        <v>417712.42</v>
      </c>
      <c r="I74" s="20">
        <f t="shared" si="13"/>
        <v>1166590.92</v>
      </c>
      <c r="J74" s="20">
        <f t="shared" si="13"/>
        <v>769085.55999999994</v>
      </c>
      <c r="K74" s="20">
        <f t="shared" si="13"/>
        <v>824331.67999999993</v>
      </c>
      <c r="L74" s="20">
        <f>SUM(L66:L73)</f>
        <v>1101210.55</v>
      </c>
      <c r="M74" s="20">
        <f>SUM(M64:M73)</f>
        <v>705085.8600000001</v>
      </c>
      <c r="N74" s="20">
        <f>SUM(N64:N73)</f>
        <v>174801.06</v>
      </c>
      <c r="O74" s="20">
        <f>SUM(O64:O73)</f>
        <v>353830.79000000004</v>
      </c>
      <c r="P74" s="20">
        <f>SUM(P64:P73)</f>
        <v>688564.11</v>
      </c>
      <c r="Q74" s="4">
        <f>SUM(Q66:Q73)</f>
        <v>7600526.0099999998</v>
      </c>
    </row>
    <row r="75" spans="1:17">
      <c r="A75" s="3" t="s">
        <v>0</v>
      </c>
      <c r="B75" s="24"/>
      <c r="C75" s="24"/>
      <c r="D75" s="24"/>
      <c r="E75" s="24"/>
      <c r="F75" s="2"/>
      <c r="G75" s="2"/>
      <c r="H75" s="2"/>
      <c r="I75" s="2"/>
      <c r="J75" s="28"/>
      <c r="K75" s="2"/>
      <c r="L75" s="2"/>
      <c r="M75" s="2"/>
      <c r="N75" s="2"/>
      <c r="O75" s="2"/>
      <c r="P75" s="2"/>
      <c r="Q75" s="2"/>
    </row>
    <row r="76" spans="1:17">
      <c r="O76" s="1"/>
    </row>
  </sheetData>
  <sheetProtection password="C76B" sheet="1" objects="1" scenarios="1"/>
  <mergeCells count="13">
    <mergeCell ref="A62:A63"/>
    <mergeCell ref="B62:B63"/>
    <mergeCell ref="C62:C63"/>
    <mergeCell ref="D62:D63"/>
    <mergeCell ref="E62:Q62"/>
    <mergeCell ref="A2:P2"/>
    <mergeCell ref="A61:P61"/>
    <mergeCell ref="A1:Q1"/>
    <mergeCell ref="A3:A4"/>
    <mergeCell ref="B3:B4"/>
    <mergeCell ref="C3:C4"/>
    <mergeCell ref="D3:D4"/>
    <mergeCell ref="E3:Q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2015-02-13T15:50:36Z</dcterms:modified>
</cp:coreProperties>
</file>