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28" i="4" l="1"/>
  <c r="S5" i="4" l="1"/>
  <c r="E77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9" i="4"/>
  <c r="S30" i="4"/>
  <c r="S31" i="4"/>
  <c r="S32" i="4"/>
  <c r="S33" i="4"/>
  <c r="S34" i="4"/>
  <c r="S35" i="4"/>
  <c r="S36" i="4"/>
  <c r="S37" i="4"/>
  <c r="S38" i="4"/>
  <c r="S39" i="4"/>
  <c r="S41" i="4"/>
  <c r="S40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G61" i="4"/>
  <c r="E61" i="4"/>
  <c r="F77" i="4"/>
  <c r="F61" i="4"/>
  <c r="S72" i="4"/>
  <c r="D77" i="4"/>
  <c r="D61" i="4"/>
  <c r="P77" i="4"/>
  <c r="S74" i="4"/>
  <c r="S71" i="4"/>
  <c r="C77" i="4" l="1"/>
  <c r="C61" i="4"/>
  <c r="B77" i="4"/>
  <c r="B61" i="4"/>
  <c r="H61" i="4" l="1"/>
  <c r="I61" i="4"/>
  <c r="J61" i="4"/>
  <c r="K61" i="4"/>
  <c r="L61" i="4"/>
  <c r="M61" i="4"/>
  <c r="N61" i="4"/>
  <c r="O61" i="4"/>
  <c r="P61" i="4"/>
  <c r="Q61" i="4"/>
  <c r="R61" i="4"/>
  <c r="S67" i="4"/>
  <c r="S68" i="4"/>
  <c r="S69" i="4"/>
  <c r="S70" i="4"/>
  <c r="S73" i="4"/>
  <c r="S75" i="4"/>
  <c r="S76" i="4"/>
  <c r="H77" i="4"/>
  <c r="I77" i="4"/>
  <c r="J77" i="4"/>
  <c r="K77" i="4"/>
  <c r="L77" i="4"/>
  <c r="M77" i="4"/>
  <c r="N77" i="4"/>
  <c r="O77" i="4"/>
  <c r="Q77" i="4"/>
  <c r="R77" i="4"/>
  <c r="S61" i="4" l="1"/>
  <c r="S77" i="4"/>
</calcChain>
</file>

<file path=xl/sharedStrings.xml><?xml version="1.0" encoding="utf-8"?>
<sst xmlns="http://schemas.openxmlformats.org/spreadsheetml/2006/main" count="112" uniqueCount="83">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</sst>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</a:t>
            </a:r>
            <a:r>
              <a:rPr lang="pt-BR" sz="1000" b="0" i="1" baseline="0"/>
              <a:t> Set</a:t>
            </a:r>
            <a:r>
              <a:rPr lang="pt-BR" sz="1000" b="0" i="1"/>
              <a:t>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2016'!$B$61:$S$61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59.689,10 </c:v>
                </c:pt>
                <c:pt idx="10">
                  <c:v> 49.611,28 </c:v>
                </c:pt>
                <c:pt idx="11">
                  <c:v> 32.193,04 </c:v>
                </c:pt>
                <c:pt idx="12">
                  <c:v> 79.195,81 </c:v>
                </c:pt>
                <c:pt idx="13">
                  <c:v> 598.503,02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1.012.587,59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2016'!$B$61:$S$61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59689.100000000006</c:v>
                </c:pt>
                <c:pt idx="10">
                  <c:v>49611.28</c:v>
                </c:pt>
                <c:pt idx="11">
                  <c:v>32193.040000000001</c:v>
                </c:pt>
                <c:pt idx="12">
                  <c:v>79195.81</c:v>
                </c:pt>
                <c:pt idx="13">
                  <c:v>598503.02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1012587.59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12496"/>
        <c:axId val="129813056"/>
      </c:barChart>
      <c:catAx>
        <c:axId val="12981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813056"/>
        <c:crosses val="autoZero"/>
        <c:auto val="1"/>
        <c:lblAlgn val="ctr"/>
        <c:lblOffset val="100"/>
        <c:noMultiLvlLbl val="0"/>
      </c:catAx>
      <c:valAx>
        <c:axId val="1298130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81249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Set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2016'!$B$77:$S$77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654.375,79 </c:v>
                </c:pt>
                <c:pt idx="10">
                  <c:v> 631.930,49 </c:v>
                </c:pt>
                <c:pt idx="11">
                  <c:v> 259.089,26 </c:v>
                </c:pt>
                <c:pt idx="12">
                  <c:v> 932.827,69 </c:v>
                </c:pt>
                <c:pt idx="13">
                  <c:v> 2.800.571,52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7.795.919,30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2016'!$B$66:$S$66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2016'!$B$77:$S$77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654375.79</c:v>
                </c:pt>
                <c:pt idx="10">
                  <c:v>631930.49</c:v>
                </c:pt>
                <c:pt idx="11">
                  <c:v>259089.26</c:v>
                </c:pt>
                <c:pt idx="12">
                  <c:v>932827.69</c:v>
                </c:pt>
                <c:pt idx="13">
                  <c:v>2800571.52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7795919.2999999989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815296"/>
        <c:axId val="129815856"/>
        <c:axId val="0"/>
      </c:bar3DChart>
      <c:catAx>
        <c:axId val="12981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9815856"/>
        <c:crosses val="autoZero"/>
        <c:auto val="1"/>
        <c:lblAlgn val="ctr"/>
        <c:lblOffset val="100"/>
        <c:noMultiLvlLbl val="0"/>
      </c:catAx>
      <c:valAx>
        <c:axId val="12981585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981529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79</xdr:row>
      <xdr:rowOff>124882</xdr:rowOff>
    </xdr:from>
    <xdr:to>
      <xdr:col>12</xdr:col>
      <xdr:colOff>127000</xdr:colOff>
      <xdr:row>99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100</xdr:row>
      <xdr:rowOff>177798</xdr:rowOff>
    </xdr:from>
    <xdr:to>
      <xdr:col>12</xdr:col>
      <xdr:colOff>169333</xdr:colOff>
      <xdr:row>120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90" zoomScaleNormal="90" workbookViewId="0">
      <pane xSplit="1" ySplit="4" topLeftCell="B97" activePane="bottomRight" state="frozen"/>
      <selection pane="topRight" activeCell="B1" sqref="B1"/>
      <selection pane="bottomLeft" activeCell="A4" sqref="A4"/>
      <selection pane="bottomRight" activeCell="O75" activeCellId="3" sqref="M67:O68 M71:O74 M75 O75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thickBot="1" x14ac:dyDescent="0.3">
      <c r="A2" s="29" t="s">
        <v>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0" t="s">
        <v>20</v>
      </c>
    </row>
    <row r="3" spans="1:19" ht="21.75" thickBot="1" x14ac:dyDescent="0.3">
      <c r="A3" s="31" t="s">
        <v>19</v>
      </c>
      <c r="B3" s="33">
        <v>2011</v>
      </c>
      <c r="C3" s="33">
        <v>2012</v>
      </c>
      <c r="D3" s="33" t="s">
        <v>65</v>
      </c>
      <c r="E3" s="33" t="s">
        <v>75</v>
      </c>
      <c r="F3" s="33" t="s">
        <v>78</v>
      </c>
      <c r="G3" s="35">
        <v>2016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thickBot="1" x14ac:dyDescent="0.3">
      <c r="A4" s="32"/>
      <c r="B4" s="34"/>
      <c r="C4" s="34"/>
      <c r="D4" s="34"/>
      <c r="E4" s="34"/>
      <c r="F4" s="34"/>
      <c r="G4" s="26" t="s">
        <v>66</v>
      </c>
      <c r="H4" s="11" t="s">
        <v>67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74</v>
      </c>
    </row>
    <row r="5" spans="1:19" x14ac:dyDescent="0.25">
      <c r="A5" s="18" t="s">
        <v>49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/>
      <c r="Q5" s="21"/>
      <c r="R5" s="21"/>
      <c r="S5" s="17">
        <f>SUM(G5:R5)</f>
        <v>0</v>
      </c>
    </row>
    <row r="6" spans="1:19" x14ac:dyDescent="0.25">
      <c r="A6" s="18" t="s">
        <v>48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/>
      <c r="Q6" s="21"/>
      <c r="R6" s="21"/>
      <c r="S6" s="17">
        <f t="shared" ref="S6:S61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/>
      <c r="Q7" s="21"/>
      <c r="R7" s="21"/>
      <c r="S7" s="17">
        <f t="shared" si="0"/>
        <v>0</v>
      </c>
    </row>
    <row r="8" spans="1:19" x14ac:dyDescent="0.25">
      <c r="A8" s="9" t="s">
        <v>47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/>
      <c r="Q8" s="21"/>
      <c r="R8" s="21"/>
      <c r="S8" s="17">
        <f t="shared" si="0"/>
        <v>0</v>
      </c>
    </row>
    <row r="9" spans="1:19" x14ac:dyDescent="0.25">
      <c r="A9" s="9" t="s">
        <v>58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/>
      <c r="Q9" s="21"/>
      <c r="R9" s="21"/>
      <c r="S9" s="17">
        <f t="shared" si="0"/>
        <v>1500</v>
      </c>
    </row>
    <row r="10" spans="1:19" x14ac:dyDescent="0.25">
      <c r="A10" s="9" t="s">
        <v>60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/>
      <c r="Q10" s="21"/>
      <c r="R10" s="21"/>
      <c r="S10" s="17">
        <f t="shared" si="0"/>
        <v>0</v>
      </c>
    </row>
    <row r="11" spans="1:19" x14ac:dyDescent="0.25">
      <c r="A11" s="9" t="s">
        <v>46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/>
      <c r="Q11" s="21"/>
      <c r="R11" s="21"/>
      <c r="S11" s="17">
        <f t="shared" si="0"/>
        <v>0</v>
      </c>
    </row>
    <row r="12" spans="1:19" x14ac:dyDescent="0.25">
      <c r="A12" s="9" t="s">
        <v>70</v>
      </c>
      <c r="B12" s="21" t="s">
        <v>71</v>
      </c>
      <c r="C12" s="21" t="s">
        <v>71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/>
      <c r="Q12" s="21"/>
      <c r="R12" s="21"/>
      <c r="S12" s="17">
        <f t="shared" si="0"/>
        <v>0</v>
      </c>
    </row>
    <row r="13" spans="1:19" x14ac:dyDescent="0.25">
      <c r="A13" s="9" t="s">
        <v>45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>
        <v>0</v>
      </c>
      <c r="K13" s="21">
        <v>1136.52</v>
      </c>
      <c r="L13" s="21">
        <v>7000</v>
      </c>
      <c r="M13" s="21">
        <v>0</v>
      </c>
      <c r="N13" s="21">
        <v>0</v>
      </c>
      <c r="O13" s="21">
        <v>0</v>
      </c>
      <c r="P13" s="21"/>
      <c r="Q13" s="21"/>
      <c r="R13" s="21"/>
      <c r="S13" s="17">
        <f t="shared" si="0"/>
        <v>8936.52</v>
      </c>
    </row>
    <row r="14" spans="1:19" x14ac:dyDescent="0.25">
      <c r="A14" s="9" t="s">
        <v>53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/>
      <c r="Q14" s="21"/>
      <c r="R14" s="21"/>
      <c r="S14" s="17">
        <f t="shared" si="0"/>
        <v>0</v>
      </c>
    </row>
    <row r="15" spans="1:19" x14ac:dyDescent="0.25">
      <c r="A15" s="9" t="s">
        <v>77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/>
      <c r="Q15" s="21"/>
      <c r="R15" s="21"/>
      <c r="S15" s="17">
        <f t="shared" si="0"/>
        <v>0</v>
      </c>
    </row>
    <row r="16" spans="1:19" x14ac:dyDescent="0.25">
      <c r="A16" s="9" t="s">
        <v>44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>
        <v>0</v>
      </c>
      <c r="L16" s="21">
        <v>0</v>
      </c>
      <c r="M16" s="21">
        <v>0</v>
      </c>
      <c r="N16" s="21">
        <v>0</v>
      </c>
      <c r="O16" s="21">
        <v>1200</v>
      </c>
      <c r="P16" s="21"/>
      <c r="Q16" s="21"/>
      <c r="R16" s="21"/>
      <c r="S16" s="17">
        <f t="shared" si="0"/>
        <v>5200</v>
      </c>
    </row>
    <row r="17" spans="1:19" x14ac:dyDescent="0.25">
      <c r="A17" s="9" t="s">
        <v>59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/>
      <c r="Q17" s="21"/>
      <c r="R17" s="21"/>
      <c r="S17" s="17">
        <f t="shared" si="0"/>
        <v>0</v>
      </c>
    </row>
    <row r="18" spans="1:19" x14ac:dyDescent="0.25">
      <c r="A18" s="9" t="s">
        <v>43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/>
      <c r="Q18" s="21"/>
      <c r="R18" s="21"/>
      <c r="S18" s="17">
        <f t="shared" si="0"/>
        <v>0</v>
      </c>
    </row>
    <row r="19" spans="1:19" x14ac:dyDescent="0.25">
      <c r="A19" s="9" t="s">
        <v>42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/>
      <c r="Q19" s="21"/>
      <c r="R19" s="21"/>
      <c r="S19" s="17">
        <f t="shared" si="0"/>
        <v>0</v>
      </c>
    </row>
    <row r="20" spans="1:19" x14ac:dyDescent="0.25">
      <c r="A20" s="9" t="s">
        <v>54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/>
      <c r="Q20" s="21"/>
      <c r="R20" s="21"/>
      <c r="S20" s="17">
        <f t="shared" si="0"/>
        <v>0</v>
      </c>
    </row>
    <row r="21" spans="1:19" x14ac:dyDescent="0.25">
      <c r="A21" s="9" t="s">
        <v>68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14000</v>
      </c>
      <c r="P21" s="21"/>
      <c r="Q21" s="21"/>
      <c r="R21" s="21"/>
      <c r="S21" s="17">
        <f t="shared" si="0"/>
        <v>14000</v>
      </c>
    </row>
    <row r="22" spans="1:19" x14ac:dyDescent="0.25">
      <c r="A22" s="9" t="s">
        <v>41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/>
      <c r="Q22" s="21"/>
      <c r="R22" s="21"/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>
        <v>0</v>
      </c>
      <c r="K23" s="8">
        <v>7955.64</v>
      </c>
      <c r="L23" s="21">
        <v>0</v>
      </c>
      <c r="M23" s="21">
        <v>7920</v>
      </c>
      <c r="N23" s="8">
        <v>1150</v>
      </c>
      <c r="O23" s="21">
        <v>0</v>
      </c>
      <c r="P23" s="8"/>
      <c r="Q23" s="8"/>
      <c r="R23" s="8"/>
      <c r="S23" s="17">
        <f t="shared" si="0"/>
        <v>23025.64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21">
        <v>0</v>
      </c>
      <c r="K24" s="21">
        <v>400</v>
      </c>
      <c r="L24" s="21">
        <v>0</v>
      </c>
      <c r="M24" s="21">
        <v>0</v>
      </c>
      <c r="N24" s="21">
        <v>0</v>
      </c>
      <c r="O24" s="21">
        <v>0</v>
      </c>
      <c r="P24" s="21"/>
      <c r="Q24" s="21"/>
      <c r="R24" s="21"/>
      <c r="S24" s="17">
        <f t="shared" si="0"/>
        <v>800</v>
      </c>
    </row>
    <row r="25" spans="1:19" x14ac:dyDescent="0.25">
      <c r="A25" s="9" t="s">
        <v>51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/>
      <c r="Q25" s="21"/>
      <c r="R25" s="21"/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/>
      <c r="Q26" s="21"/>
      <c r="R26" s="21"/>
      <c r="S26" s="17">
        <f t="shared" si="0"/>
        <v>0</v>
      </c>
    </row>
    <row r="27" spans="1:19" x14ac:dyDescent="0.25">
      <c r="A27" s="9" t="s">
        <v>40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/>
      <c r="Q27" s="21"/>
      <c r="R27" s="21"/>
      <c r="S27" s="17">
        <f t="shared" si="0"/>
        <v>3840.37</v>
      </c>
    </row>
    <row r="28" spans="1:19" x14ac:dyDescent="0.25">
      <c r="A28" s="9" t="s">
        <v>82</v>
      </c>
      <c r="B28" s="22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>
        <v>4546.08</v>
      </c>
      <c r="P28" s="21"/>
      <c r="Q28" s="21"/>
      <c r="R28" s="21"/>
      <c r="S28" s="17">
        <f t="shared" si="0"/>
        <v>4546.08</v>
      </c>
    </row>
    <row r="29" spans="1:19" x14ac:dyDescent="0.25">
      <c r="A29" s="9" t="s">
        <v>39</v>
      </c>
      <c r="B29" s="22">
        <v>5800</v>
      </c>
      <c r="C29" s="22">
        <v>33261.71</v>
      </c>
      <c r="D29" s="22">
        <v>10700</v>
      </c>
      <c r="E29" s="22">
        <v>24000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/>
      <c r="Q29" s="21"/>
      <c r="R29" s="21"/>
      <c r="S29" s="17">
        <f t="shared" si="0"/>
        <v>0</v>
      </c>
    </row>
    <row r="30" spans="1:19" x14ac:dyDescent="0.25">
      <c r="A30" s="9" t="s">
        <v>76</v>
      </c>
      <c r="B30" s="21">
        <v>0</v>
      </c>
      <c r="C30" s="21">
        <v>0</v>
      </c>
      <c r="D30" s="21">
        <v>0</v>
      </c>
      <c r="E30" s="21">
        <v>0</v>
      </c>
      <c r="F30" s="21">
        <v>2068.2600000000002</v>
      </c>
      <c r="G30" s="21">
        <v>0</v>
      </c>
      <c r="H30" s="21">
        <v>0</v>
      </c>
      <c r="I30" s="21">
        <v>0</v>
      </c>
      <c r="J30" s="21">
        <v>568.26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/>
      <c r="Q30" s="21"/>
      <c r="R30" s="21"/>
      <c r="S30" s="17">
        <f t="shared" si="0"/>
        <v>568.26</v>
      </c>
    </row>
    <row r="31" spans="1:19" x14ac:dyDescent="0.25">
      <c r="A31" s="9" t="s">
        <v>38</v>
      </c>
      <c r="B31" s="21">
        <v>0</v>
      </c>
      <c r="C31" s="22">
        <v>1000</v>
      </c>
      <c r="D31" s="21">
        <v>0</v>
      </c>
      <c r="E31" s="21">
        <v>3800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/>
      <c r="Q31" s="21"/>
      <c r="R31" s="21"/>
      <c r="S31" s="17">
        <f t="shared" si="0"/>
        <v>0</v>
      </c>
    </row>
    <row r="32" spans="1:19" x14ac:dyDescent="0.25">
      <c r="A32" s="9" t="s">
        <v>72</v>
      </c>
      <c r="B32" s="21">
        <v>0</v>
      </c>
      <c r="C32" s="21">
        <v>0</v>
      </c>
      <c r="D32" s="21">
        <v>0</v>
      </c>
      <c r="E32" s="21">
        <v>500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/>
      <c r="Q32" s="21"/>
      <c r="R32" s="21"/>
      <c r="S32" s="17">
        <f t="shared" si="0"/>
        <v>0</v>
      </c>
    </row>
    <row r="33" spans="1:19" x14ac:dyDescent="0.25">
      <c r="A33" s="9" t="s">
        <v>37</v>
      </c>
      <c r="B33" s="21">
        <v>0</v>
      </c>
      <c r="C33" s="22">
        <v>707.95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/>
      <c r="Q33" s="21"/>
      <c r="R33" s="21"/>
      <c r="S33" s="17">
        <f t="shared" si="0"/>
        <v>0</v>
      </c>
    </row>
    <row r="34" spans="1:19" x14ac:dyDescent="0.25">
      <c r="A34" s="9" t="s">
        <v>55</v>
      </c>
      <c r="B34" s="22">
        <v>250</v>
      </c>
      <c r="C34" s="21">
        <v>0</v>
      </c>
      <c r="D34" s="21">
        <v>0</v>
      </c>
      <c r="E34" s="21">
        <v>800</v>
      </c>
      <c r="F34" s="21">
        <v>1000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/>
      <c r="Q34" s="21"/>
      <c r="R34" s="21"/>
      <c r="S34" s="17">
        <f t="shared" si="0"/>
        <v>0</v>
      </c>
    </row>
    <row r="35" spans="1:19" x14ac:dyDescent="0.25">
      <c r="A35" s="9" t="s">
        <v>36</v>
      </c>
      <c r="B35" s="22">
        <v>15100</v>
      </c>
      <c r="C35" s="22">
        <v>15100</v>
      </c>
      <c r="D35" s="22">
        <v>25000</v>
      </c>
      <c r="E35" s="22">
        <v>9700</v>
      </c>
      <c r="F35" s="22">
        <v>36473.040000000001</v>
      </c>
      <c r="G35" s="21">
        <v>0</v>
      </c>
      <c r="H35" s="21">
        <v>0</v>
      </c>
      <c r="I35" s="21">
        <v>10000</v>
      </c>
      <c r="J35" s="21">
        <v>7273.04</v>
      </c>
      <c r="K35" s="21">
        <v>6882.6</v>
      </c>
      <c r="L35" s="21">
        <v>3809.56</v>
      </c>
      <c r="M35" s="21">
        <v>4000</v>
      </c>
      <c r="N35" s="8">
        <v>2473.04</v>
      </c>
      <c r="O35" s="21">
        <v>8000</v>
      </c>
      <c r="P35" s="8"/>
      <c r="Q35" s="21"/>
      <c r="R35" s="8"/>
      <c r="S35" s="17">
        <f t="shared" si="0"/>
        <v>42438.239999999998</v>
      </c>
    </row>
    <row r="36" spans="1:19" x14ac:dyDescent="0.25">
      <c r="A36" s="9" t="s">
        <v>35</v>
      </c>
      <c r="B36" s="22">
        <v>4900</v>
      </c>
      <c r="C36" s="22">
        <v>7000</v>
      </c>
      <c r="D36" s="22">
        <v>8700</v>
      </c>
      <c r="E36" s="22">
        <v>28300</v>
      </c>
      <c r="F36" s="22">
        <v>35982.58</v>
      </c>
      <c r="G36" s="21">
        <v>0</v>
      </c>
      <c r="H36" s="21">
        <v>10700</v>
      </c>
      <c r="I36" s="8">
        <v>31092.16</v>
      </c>
      <c r="J36" s="21">
        <v>1136.52</v>
      </c>
      <c r="K36" s="8">
        <v>8168.26</v>
      </c>
      <c r="L36" s="21">
        <v>14101.72</v>
      </c>
      <c r="M36" s="8">
        <v>2336.52</v>
      </c>
      <c r="N36" s="21">
        <v>4273.04</v>
      </c>
      <c r="O36" s="8">
        <v>8036.52</v>
      </c>
      <c r="P36" s="8"/>
      <c r="Q36" s="8"/>
      <c r="R36" s="21"/>
      <c r="S36" s="17">
        <f t="shared" si="0"/>
        <v>79844.740000000005</v>
      </c>
    </row>
    <row r="37" spans="1:19" x14ac:dyDescent="0.25">
      <c r="A37" s="9" t="s">
        <v>34</v>
      </c>
      <c r="B37" s="22">
        <v>4000</v>
      </c>
      <c r="C37" s="22">
        <v>3200</v>
      </c>
      <c r="D37" s="22">
        <v>2900</v>
      </c>
      <c r="E37" s="22">
        <v>3600</v>
      </c>
      <c r="F37" s="22">
        <v>3000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6136.52</v>
      </c>
      <c r="N37" s="21">
        <v>0</v>
      </c>
      <c r="O37" s="21">
        <v>0</v>
      </c>
      <c r="P37" s="21"/>
      <c r="Q37" s="21"/>
      <c r="R37" s="21"/>
      <c r="S37" s="17">
        <f t="shared" si="0"/>
        <v>6136.52</v>
      </c>
    </row>
    <row r="38" spans="1:19" x14ac:dyDescent="0.25">
      <c r="A38" s="9" t="s">
        <v>73</v>
      </c>
      <c r="B38" s="21">
        <v>0</v>
      </c>
      <c r="C38" s="21">
        <v>0</v>
      </c>
      <c r="D38" s="21">
        <v>0</v>
      </c>
      <c r="E38" s="21">
        <v>1000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/>
      <c r="Q38" s="21"/>
      <c r="R38" s="21"/>
      <c r="S38" s="17">
        <f t="shared" si="0"/>
        <v>0</v>
      </c>
    </row>
    <row r="39" spans="1:19" x14ac:dyDescent="0.25">
      <c r="A39" s="9" t="s">
        <v>33</v>
      </c>
      <c r="B39" s="22">
        <v>15100</v>
      </c>
      <c r="C39" s="22">
        <v>13100</v>
      </c>
      <c r="D39" s="22">
        <v>7100</v>
      </c>
      <c r="E39" s="22">
        <v>11300</v>
      </c>
      <c r="F39" s="22">
        <v>13000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800</v>
      </c>
      <c r="M39" s="21">
        <v>0</v>
      </c>
      <c r="N39" s="21">
        <v>0</v>
      </c>
      <c r="O39" s="21">
        <v>0</v>
      </c>
      <c r="P39" s="21"/>
      <c r="Q39" s="21"/>
      <c r="R39" s="21"/>
      <c r="S39" s="17">
        <f t="shared" si="0"/>
        <v>800</v>
      </c>
    </row>
    <row r="40" spans="1:19" x14ac:dyDescent="0.25">
      <c r="A40" s="9" t="s">
        <v>32</v>
      </c>
      <c r="B40" s="22">
        <v>2100</v>
      </c>
      <c r="C40" s="22">
        <v>20100</v>
      </c>
      <c r="D40" s="22">
        <v>8600</v>
      </c>
      <c r="E40" s="22">
        <v>12238.45</v>
      </c>
      <c r="F40" s="22">
        <v>15500</v>
      </c>
      <c r="G40" s="21">
        <v>0</v>
      </c>
      <c r="H40" s="21">
        <v>0</v>
      </c>
      <c r="I40" s="21">
        <v>4600</v>
      </c>
      <c r="J40" s="21">
        <v>0</v>
      </c>
      <c r="K40" s="21">
        <v>0</v>
      </c>
      <c r="L40" s="21"/>
      <c r="M40" s="21">
        <v>0</v>
      </c>
      <c r="N40" s="21">
        <v>0</v>
      </c>
      <c r="O40" s="21">
        <v>0</v>
      </c>
      <c r="P40" s="21"/>
      <c r="Q40" s="21"/>
      <c r="R40" s="21"/>
      <c r="S40" s="17">
        <f t="shared" si="0"/>
        <v>4600</v>
      </c>
    </row>
    <row r="41" spans="1:19" x14ac:dyDescent="0.25">
      <c r="A41" s="9" t="s">
        <v>79</v>
      </c>
      <c r="B41" s="22">
        <v>3600</v>
      </c>
      <c r="C41" s="22">
        <v>5300</v>
      </c>
      <c r="D41" s="22">
        <v>6600</v>
      </c>
      <c r="E41" s="22">
        <v>26200</v>
      </c>
      <c r="F41" s="22">
        <v>20152.45</v>
      </c>
      <c r="G41" s="21">
        <v>0</v>
      </c>
      <c r="H41" s="21">
        <v>4546.08</v>
      </c>
      <c r="I41" s="21">
        <v>0</v>
      </c>
      <c r="J41" s="21">
        <v>1600</v>
      </c>
      <c r="K41" s="21">
        <v>11600</v>
      </c>
      <c r="L41" s="21">
        <v>1600</v>
      </c>
      <c r="M41" s="21">
        <v>0</v>
      </c>
      <c r="N41" s="21">
        <v>0</v>
      </c>
      <c r="O41" s="21">
        <v>0</v>
      </c>
      <c r="P41" s="21"/>
      <c r="Q41" s="8"/>
      <c r="R41" s="21"/>
      <c r="S41" s="17">
        <f>SUM(G41:R41)</f>
        <v>19346.080000000002</v>
      </c>
    </row>
    <row r="42" spans="1:19" x14ac:dyDescent="0.25">
      <c r="A42" s="9" t="s">
        <v>80</v>
      </c>
      <c r="B42" s="22">
        <v>9600</v>
      </c>
      <c r="C42" s="22">
        <v>6200</v>
      </c>
      <c r="D42" s="22">
        <v>2600</v>
      </c>
      <c r="E42" s="22">
        <v>8600</v>
      </c>
      <c r="F42" s="22">
        <v>4714.67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2000</v>
      </c>
      <c r="M42" s="21">
        <v>0</v>
      </c>
      <c r="N42" s="21">
        <v>160</v>
      </c>
      <c r="O42" s="21">
        <v>0</v>
      </c>
      <c r="P42" s="21"/>
      <c r="Q42" s="21"/>
      <c r="R42" s="8"/>
      <c r="S42" s="17">
        <f t="shared" si="0"/>
        <v>2160</v>
      </c>
    </row>
    <row r="43" spans="1:19" x14ac:dyDescent="0.25">
      <c r="A43" s="9" t="s">
        <v>31</v>
      </c>
      <c r="B43" s="21">
        <v>0</v>
      </c>
      <c r="C43" s="22">
        <v>33000</v>
      </c>
      <c r="D43" s="22">
        <v>800</v>
      </c>
      <c r="E43" s="22">
        <v>3000</v>
      </c>
      <c r="F43" s="2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6920.65</v>
      </c>
      <c r="O43" s="21">
        <v>0</v>
      </c>
      <c r="P43" s="21"/>
      <c r="Q43" s="21"/>
      <c r="R43" s="21"/>
      <c r="S43" s="17">
        <f t="shared" si="0"/>
        <v>6920.65</v>
      </c>
    </row>
    <row r="44" spans="1:19" x14ac:dyDescent="0.25">
      <c r="A44" s="9" t="s">
        <v>30</v>
      </c>
      <c r="B44" s="21">
        <v>0</v>
      </c>
      <c r="C44" s="22">
        <v>2000</v>
      </c>
      <c r="D44" s="21">
        <v>0</v>
      </c>
      <c r="E44" s="21">
        <v>0</v>
      </c>
      <c r="F44" s="21">
        <v>2000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/>
      <c r="Q44" s="21"/>
      <c r="R44" s="21"/>
      <c r="S44" s="17">
        <f t="shared" si="0"/>
        <v>0</v>
      </c>
    </row>
    <row r="45" spans="1:19" x14ac:dyDescent="0.25">
      <c r="A45" s="9" t="s">
        <v>29</v>
      </c>
      <c r="B45" s="22">
        <v>7600</v>
      </c>
      <c r="C45" s="22">
        <v>9900</v>
      </c>
      <c r="D45" s="22">
        <v>15600</v>
      </c>
      <c r="E45" s="22">
        <v>17100.02</v>
      </c>
      <c r="F45" s="22">
        <v>15300</v>
      </c>
      <c r="G45" s="21">
        <v>0</v>
      </c>
      <c r="H45" s="21">
        <v>0</v>
      </c>
      <c r="I45" s="8">
        <v>11609.56</v>
      </c>
      <c r="J45" s="21">
        <v>0</v>
      </c>
      <c r="K45" s="21">
        <v>0</v>
      </c>
      <c r="L45" s="21">
        <v>0</v>
      </c>
      <c r="M45" s="21">
        <v>9200</v>
      </c>
      <c r="N45" s="21">
        <v>9092.16</v>
      </c>
      <c r="O45" s="21">
        <v>2700</v>
      </c>
      <c r="P45" s="21"/>
      <c r="Q45" s="21"/>
      <c r="R45" s="21"/>
      <c r="S45" s="17">
        <f t="shared" si="0"/>
        <v>32601.719999999998</v>
      </c>
    </row>
    <row r="46" spans="1:19" x14ac:dyDescent="0.25">
      <c r="A46" s="9" t="s">
        <v>62</v>
      </c>
      <c r="B46" s="22"/>
      <c r="C46" s="22">
        <v>2000</v>
      </c>
      <c r="D46" s="22">
        <v>2300</v>
      </c>
      <c r="E46" s="22">
        <v>3300</v>
      </c>
      <c r="F46" s="22">
        <v>8000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8"/>
      <c r="Q46" s="21"/>
      <c r="R46" s="8"/>
      <c r="S46" s="17">
        <f t="shared" si="0"/>
        <v>0</v>
      </c>
    </row>
    <row r="47" spans="1:19" x14ac:dyDescent="0.25">
      <c r="A47" s="9" t="s">
        <v>28</v>
      </c>
      <c r="B47" s="21">
        <v>0</v>
      </c>
      <c r="C47" s="22">
        <v>2000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/>
      <c r="Q47" s="21"/>
      <c r="R47" s="21"/>
      <c r="S47" s="17">
        <f t="shared" si="0"/>
        <v>0</v>
      </c>
    </row>
    <row r="48" spans="1:19" x14ac:dyDescent="0.25">
      <c r="A48" s="9" t="s">
        <v>69</v>
      </c>
      <c r="B48" s="22">
        <v>0</v>
      </c>
      <c r="C48" s="22">
        <v>0</v>
      </c>
      <c r="D48" s="21">
        <v>0</v>
      </c>
      <c r="E48" s="21">
        <v>67800</v>
      </c>
      <c r="F48" s="21">
        <v>35980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8">
        <v>2273.04</v>
      </c>
      <c r="O48" s="8">
        <v>3500</v>
      </c>
      <c r="P48" s="8"/>
      <c r="Q48" s="8"/>
      <c r="R48" s="21"/>
      <c r="S48" s="17">
        <f t="shared" si="0"/>
        <v>5773.04</v>
      </c>
    </row>
    <row r="49" spans="1:19" x14ac:dyDescent="0.25">
      <c r="A49" s="9" t="s">
        <v>27</v>
      </c>
      <c r="B49" s="22">
        <v>400</v>
      </c>
      <c r="C49" s="22">
        <v>400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/>
      <c r="Q49" s="21"/>
      <c r="R49" s="21"/>
      <c r="S49" s="17">
        <f t="shared" si="0"/>
        <v>0</v>
      </c>
    </row>
    <row r="50" spans="1:19" x14ac:dyDescent="0.25">
      <c r="A50" s="9" t="s">
        <v>26</v>
      </c>
      <c r="B50" s="21">
        <v>0</v>
      </c>
      <c r="C50" s="21">
        <v>0</v>
      </c>
      <c r="D50" s="22">
        <v>1500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/>
      <c r="Q50" s="21"/>
      <c r="R50" s="21"/>
      <c r="S50" s="17">
        <f t="shared" si="0"/>
        <v>0</v>
      </c>
    </row>
    <row r="51" spans="1:19" x14ac:dyDescent="0.25">
      <c r="A51" s="9" t="s">
        <v>81</v>
      </c>
      <c r="B51" s="22">
        <v>29100</v>
      </c>
      <c r="C51" s="22">
        <v>16500</v>
      </c>
      <c r="D51" s="22">
        <v>30300</v>
      </c>
      <c r="E51" s="22">
        <v>13000</v>
      </c>
      <c r="F51" s="22">
        <v>1800.04</v>
      </c>
      <c r="G51" s="21">
        <v>0</v>
      </c>
      <c r="H51" s="21">
        <v>0</v>
      </c>
      <c r="I51" s="21">
        <v>0</v>
      </c>
      <c r="J51" s="21">
        <v>2273.04</v>
      </c>
      <c r="K51" s="21">
        <v>0</v>
      </c>
      <c r="L51" s="21">
        <v>0</v>
      </c>
      <c r="M51" s="21">
        <v>0</v>
      </c>
      <c r="N51" s="21">
        <v>1136.52</v>
      </c>
      <c r="O51" s="21">
        <v>0</v>
      </c>
      <c r="P51" s="8"/>
      <c r="Q51" s="21"/>
      <c r="R51" s="21"/>
      <c r="S51" s="17">
        <f t="shared" si="0"/>
        <v>3409.56</v>
      </c>
    </row>
    <row r="52" spans="1:19" x14ac:dyDescent="0.25">
      <c r="A52" s="9" t="s">
        <v>25</v>
      </c>
      <c r="B52" s="22">
        <v>13000</v>
      </c>
      <c r="C52" s="22">
        <v>15400.02</v>
      </c>
      <c r="D52" s="22">
        <v>17300</v>
      </c>
      <c r="E52" s="22">
        <v>5300</v>
      </c>
      <c r="F52" s="22">
        <v>0</v>
      </c>
      <c r="G52" s="21">
        <v>0</v>
      </c>
      <c r="H52" s="21">
        <v>0</v>
      </c>
      <c r="I52" s="21">
        <v>7103.25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/>
      <c r="Q52" s="21"/>
      <c r="R52" s="21"/>
      <c r="S52" s="17">
        <f t="shared" si="0"/>
        <v>7103.25</v>
      </c>
    </row>
    <row r="53" spans="1:19" x14ac:dyDescent="0.25">
      <c r="A53" s="9" t="s">
        <v>56</v>
      </c>
      <c r="B53" s="22">
        <v>4600</v>
      </c>
      <c r="C53" s="21">
        <v>0</v>
      </c>
      <c r="D53" s="22">
        <v>8400</v>
      </c>
      <c r="E53" s="22">
        <v>3800</v>
      </c>
      <c r="F53" s="2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/>
      <c r="Q53" s="21"/>
      <c r="R53" s="21"/>
      <c r="S53" s="17">
        <f t="shared" si="0"/>
        <v>0</v>
      </c>
    </row>
    <row r="54" spans="1:19" x14ac:dyDescent="0.25">
      <c r="A54" s="9" t="s">
        <v>57</v>
      </c>
      <c r="B54" s="22">
        <v>2750</v>
      </c>
      <c r="C54" s="22">
        <v>2400</v>
      </c>
      <c r="D54" s="22">
        <v>4100</v>
      </c>
      <c r="E54" s="22">
        <v>13000</v>
      </c>
      <c r="F54" s="2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/>
      <c r="Q54" s="21"/>
      <c r="R54" s="21"/>
      <c r="S54" s="17">
        <f t="shared" si="0"/>
        <v>0</v>
      </c>
    </row>
    <row r="55" spans="1:19" x14ac:dyDescent="0.25">
      <c r="A55" s="9" t="s">
        <v>61</v>
      </c>
      <c r="B55" s="21">
        <v>0</v>
      </c>
      <c r="C55" s="21">
        <v>0</v>
      </c>
      <c r="D55" s="22">
        <v>5000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/>
      <c r="Q55" s="21"/>
      <c r="R55" s="21"/>
      <c r="S55" s="17">
        <f t="shared" si="0"/>
        <v>0</v>
      </c>
    </row>
    <row r="56" spans="1:19" x14ac:dyDescent="0.25">
      <c r="A56" s="9" t="s">
        <v>63</v>
      </c>
      <c r="B56" s="21">
        <v>0</v>
      </c>
      <c r="C56" s="21">
        <v>0</v>
      </c>
      <c r="D56" s="22">
        <v>7000</v>
      </c>
      <c r="E56" s="21">
        <v>0</v>
      </c>
      <c r="F56" s="21">
        <v>400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/>
      <c r="Q56" s="21"/>
      <c r="R56" s="21"/>
      <c r="S56" s="17">
        <f t="shared" si="0"/>
        <v>0</v>
      </c>
    </row>
    <row r="57" spans="1:19" x14ac:dyDescent="0.25">
      <c r="A57" s="9" t="s">
        <v>24</v>
      </c>
      <c r="B57" s="22"/>
      <c r="C57" s="22"/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/>
      <c r="Q57" s="21"/>
      <c r="R57" s="21"/>
      <c r="S57" s="17">
        <f t="shared" si="0"/>
        <v>0</v>
      </c>
    </row>
    <row r="58" spans="1:19" x14ac:dyDescent="0.25">
      <c r="A58" s="9" t="s">
        <v>3</v>
      </c>
      <c r="B58" s="22">
        <v>12000</v>
      </c>
      <c r="C58" s="22">
        <v>10321.43</v>
      </c>
      <c r="D58" s="22">
        <v>9100</v>
      </c>
      <c r="E58" s="22">
        <v>7200</v>
      </c>
      <c r="F58" s="22">
        <v>465474.5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/>
      <c r="Q58" s="21"/>
      <c r="R58" s="21"/>
      <c r="S58" s="17">
        <f t="shared" si="0"/>
        <v>0</v>
      </c>
    </row>
    <row r="59" spans="1:19" x14ac:dyDescent="0.25">
      <c r="A59" s="9" t="s">
        <v>23</v>
      </c>
      <c r="B59" s="22">
        <v>1000</v>
      </c>
      <c r="C59" s="22">
        <v>1000</v>
      </c>
      <c r="D59" s="22">
        <v>5000</v>
      </c>
      <c r="E59" s="22">
        <v>6000</v>
      </c>
      <c r="F59" s="22">
        <v>0</v>
      </c>
      <c r="G59" s="21">
        <v>0</v>
      </c>
      <c r="H59" s="21">
        <v>0</v>
      </c>
      <c r="I59" s="21">
        <v>1200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/>
      <c r="Q59" s="21"/>
      <c r="R59" s="21"/>
      <c r="S59" s="17">
        <f t="shared" si="0"/>
        <v>1200</v>
      </c>
    </row>
    <row r="60" spans="1:19" x14ac:dyDescent="0.25">
      <c r="A60" s="9" t="s">
        <v>2</v>
      </c>
      <c r="B60" s="22">
        <v>189550</v>
      </c>
      <c r="C60" s="22">
        <v>194703.33</v>
      </c>
      <c r="D60" s="22">
        <v>230241.8</v>
      </c>
      <c r="E60" s="22">
        <v>228475.54</v>
      </c>
      <c r="F60" s="22">
        <v>318151.59999999998</v>
      </c>
      <c r="G60" s="21">
        <v>0</v>
      </c>
      <c r="H60" s="8">
        <v>40743.5</v>
      </c>
      <c r="I60" s="8">
        <v>10000</v>
      </c>
      <c r="J60" s="8">
        <v>24409.56</v>
      </c>
      <c r="K60" s="8">
        <v>23546.080000000002</v>
      </c>
      <c r="L60" s="21">
        <v>20300</v>
      </c>
      <c r="M60" s="8">
        <v>2600</v>
      </c>
      <c r="N60" s="8">
        <v>51717.36</v>
      </c>
      <c r="O60" s="8">
        <v>556520.42000000004</v>
      </c>
      <c r="P60" s="8"/>
      <c r="Q60" s="8"/>
      <c r="R60" s="8"/>
      <c r="S60" s="17">
        <f t="shared" si="0"/>
        <v>729836.92</v>
      </c>
    </row>
    <row r="61" spans="1:19" x14ac:dyDescent="0.25">
      <c r="A61" s="5" t="s">
        <v>1</v>
      </c>
      <c r="B61" s="19">
        <f t="shared" ref="B61:R61" si="1">SUM(B5:B60)</f>
        <v>474950</v>
      </c>
      <c r="C61" s="19">
        <f t="shared" si="1"/>
        <v>566893.80000000005</v>
      </c>
      <c r="D61" s="19">
        <f t="shared" si="1"/>
        <v>558088.59000000008</v>
      </c>
      <c r="E61" s="19">
        <f t="shared" si="1"/>
        <v>648548.47000000009</v>
      </c>
      <c r="F61" s="19">
        <f t="shared" si="1"/>
        <v>1061977.94</v>
      </c>
      <c r="G61" s="19">
        <f t="shared" si="1"/>
        <v>0</v>
      </c>
      <c r="H61" s="19">
        <f t="shared" si="1"/>
        <v>60789.58</v>
      </c>
      <c r="I61" s="19">
        <f t="shared" si="1"/>
        <v>79504.97</v>
      </c>
      <c r="J61" s="19">
        <f t="shared" si="1"/>
        <v>53100.79</v>
      </c>
      <c r="K61" s="19">
        <f t="shared" si="1"/>
        <v>59689.100000000006</v>
      </c>
      <c r="L61" s="19">
        <f t="shared" si="1"/>
        <v>49611.28</v>
      </c>
      <c r="M61" s="19">
        <f t="shared" si="1"/>
        <v>32193.040000000001</v>
      </c>
      <c r="N61" s="19">
        <f t="shared" si="1"/>
        <v>79195.81</v>
      </c>
      <c r="O61" s="19">
        <f t="shared" si="1"/>
        <v>598503.02</v>
      </c>
      <c r="P61" s="19">
        <f t="shared" si="1"/>
        <v>0</v>
      </c>
      <c r="Q61" s="19">
        <f t="shared" si="1"/>
        <v>0</v>
      </c>
      <c r="R61" s="19">
        <f t="shared" si="1"/>
        <v>0</v>
      </c>
      <c r="S61" s="19">
        <f t="shared" si="0"/>
        <v>1012587.59</v>
      </c>
    </row>
    <row r="62" spans="1:19" x14ac:dyDescent="0.25">
      <c r="A62" s="3" t="s">
        <v>0</v>
      </c>
      <c r="B62" s="23"/>
      <c r="C62" s="23"/>
      <c r="D62" s="23"/>
      <c r="E62" s="23"/>
      <c r="F62" s="23"/>
      <c r="G62" s="23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6" t="s">
        <v>22</v>
      </c>
    </row>
    <row r="63" spans="1:19" x14ac:dyDescent="0.25">
      <c r="A63" s="15"/>
      <c r="B63" s="24"/>
      <c r="C63" s="24"/>
      <c r="D63" s="24"/>
      <c r="E63" s="24"/>
      <c r="F63" s="24"/>
      <c r="G63" s="24"/>
      <c r="H63" s="14"/>
      <c r="I63" s="14"/>
      <c r="J63" s="14"/>
      <c r="K63" s="14"/>
      <c r="L63" s="14"/>
      <c r="M63" s="14"/>
      <c r="N63" s="14"/>
      <c r="O63" s="14"/>
      <c r="P63" s="14"/>
      <c r="Q63" s="13"/>
      <c r="R63" s="13"/>
      <c r="S63" s="12"/>
    </row>
    <row r="64" spans="1:19" ht="21.75" thickBot="1" x14ac:dyDescent="0.3">
      <c r="A64" s="29" t="s">
        <v>21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0" t="s">
        <v>20</v>
      </c>
    </row>
    <row r="65" spans="1:19" ht="21.75" thickBot="1" x14ac:dyDescent="0.3">
      <c r="A65" s="31" t="s">
        <v>19</v>
      </c>
      <c r="B65" s="33">
        <v>2011</v>
      </c>
      <c r="C65" s="33">
        <v>2012</v>
      </c>
      <c r="D65" s="33" t="s">
        <v>65</v>
      </c>
      <c r="E65" s="33" t="s">
        <v>75</v>
      </c>
      <c r="F65" s="33" t="s">
        <v>78</v>
      </c>
      <c r="G65" s="35">
        <v>2016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ht="15.75" thickBot="1" x14ac:dyDescent="0.3">
      <c r="A66" s="32"/>
      <c r="B66" s="34"/>
      <c r="C66" s="34"/>
      <c r="D66" s="34"/>
      <c r="E66" s="34"/>
      <c r="F66" s="34"/>
      <c r="G66" s="26" t="s">
        <v>66</v>
      </c>
      <c r="H66" s="11" t="s">
        <v>67</v>
      </c>
      <c r="I66" s="11" t="s">
        <v>18</v>
      </c>
      <c r="J66" s="11" t="s">
        <v>17</v>
      </c>
      <c r="K66" s="11" t="s">
        <v>16</v>
      </c>
      <c r="L66" s="11" t="s">
        <v>15</v>
      </c>
      <c r="M66" s="11" t="s">
        <v>14</v>
      </c>
      <c r="N66" s="11" t="s">
        <v>13</v>
      </c>
      <c r="O66" s="11" t="s">
        <v>12</v>
      </c>
      <c r="P66" s="11" t="s">
        <v>11</v>
      </c>
      <c r="Q66" s="11" t="s">
        <v>10</v>
      </c>
      <c r="R66" s="11" t="s">
        <v>9</v>
      </c>
      <c r="S66" s="10" t="s">
        <v>74</v>
      </c>
    </row>
    <row r="67" spans="1:19" x14ac:dyDescent="0.25">
      <c r="A67" s="9" t="s">
        <v>8</v>
      </c>
      <c r="B67" s="22"/>
      <c r="C67" s="22">
        <v>21871.599999999999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/>
      <c r="Q67" s="8"/>
      <c r="R67" s="8"/>
      <c r="S67" s="6">
        <f t="shared" ref="S67:S76" si="2">SUM(H67:R67)</f>
        <v>0</v>
      </c>
    </row>
    <row r="68" spans="1:19" x14ac:dyDescent="0.25">
      <c r="A68" s="9" t="s">
        <v>7</v>
      </c>
      <c r="B68" s="22"/>
      <c r="C68" s="22">
        <v>127908.22</v>
      </c>
      <c r="D68" s="22">
        <v>0</v>
      </c>
      <c r="E68" s="22">
        <v>0</v>
      </c>
      <c r="F68" s="22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/>
      <c r="Q68" s="8"/>
      <c r="R68" s="8"/>
      <c r="S68" s="6">
        <f t="shared" si="2"/>
        <v>0</v>
      </c>
    </row>
    <row r="69" spans="1:19" x14ac:dyDescent="0.25">
      <c r="A69" s="9" t="s">
        <v>6</v>
      </c>
      <c r="B69" s="22">
        <v>14796.27</v>
      </c>
      <c r="C69" s="22">
        <v>387372.54</v>
      </c>
      <c r="D69" s="22">
        <v>475232.34</v>
      </c>
      <c r="E69" s="22">
        <v>313526.2</v>
      </c>
      <c r="F69" s="22">
        <v>210265.74</v>
      </c>
      <c r="G69" s="8">
        <v>0</v>
      </c>
      <c r="H69" s="8">
        <v>0</v>
      </c>
      <c r="I69" s="8">
        <v>48481.7</v>
      </c>
      <c r="J69" s="8">
        <v>39117.339999999997</v>
      </c>
      <c r="K69" s="8">
        <v>100867.6</v>
      </c>
      <c r="L69" s="8">
        <v>0</v>
      </c>
      <c r="M69" s="8">
        <v>11958.65</v>
      </c>
      <c r="N69" s="8">
        <v>8376.5499999999993</v>
      </c>
      <c r="O69" s="8">
        <v>21284.03</v>
      </c>
      <c r="P69" s="8"/>
      <c r="Q69" s="8"/>
      <c r="R69" s="8"/>
      <c r="S69" s="6">
        <f t="shared" si="2"/>
        <v>230085.87</v>
      </c>
    </row>
    <row r="70" spans="1:19" x14ac:dyDescent="0.25">
      <c r="A70" s="9" t="s">
        <v>5</v>
      </c>
      <c r="B70" s="22">
        <v>81824.87</v>
      </c>
      <c r="C70" s="22">
        <v>299550.27</v>
      </c>
      <c r="D70" s="22">
        <v>544790.22</v>
      </c>
      <c r="E70" s="22">
        <v>1010449.51</v>
      </c>
      <c r="F70" s="22">
        <v>1272854.3500000001</v>
      </c>
      <c r="G70" s="8">
        <v>0</v>
      </c>
      <c r="H70" s="8">
        <v>0</v>
      </c>
      <c r="I70" s="8">
        <v>0</v>
      </c>
      <c r="J70" s="8">
        <v>0</v>
      </c>
      <c r="K70" s="8">
        <v>1982.31</v>
      </c>
      <c r="L70" s="8">
        <v>0</v>
      </c>
      <c r="M70" s="8">
        <v>4944.3</v>
      </c>
      <c r="N70" s="8">
        <v>2869.19</v>
      </c>
      <c r="O70" s="8">
        <v>25511.96</v>
      </c>
      <c r="P70" s="8"/>
      <c r="Q70" s="8"/>
      <c r="R70" s="8"/>
      <c r="S70" s="6">
        <f t="shared" si="2"/>
        <v>35307.760000000002</v>
      </c>
    </row>
    <row r="71" spans="1:19" x14ac:dyDescent="0.25">
      <c r="A71" s="9" t="s">
        <v>64</v>
      </c>
      <c r="B71" s="22"/>
      <c r="C71" s="22"/>
      <c r="D71" s="22">
        <v>48720</v>
      </c>
      <c r="E71" s="22">
        <v>0</v>
      </c>
      <c r="F71" s="22">
        <v>674447.7</v>
      </c>
      <c r="G71" s="8">
        <v>0</v>
      </c>
      <c r="H71" s="8">
        <v>0</v>
      </c>
      <c r="I71" s="8">
        <v>0</v>
      </c>
      <c r="J71" s="8">
        <v>39062.1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/>
      <c r="Q71" s="8"/>
      <c r="R71" s="8"/>
      <c r="S71" s="6">
        <f t="shared" ref="S71" si="3">SUM(H71:R71)</f>
        <v>39062.1</v>
      </c>
    </row>
    <row r="72" spans="1:19" x14ac:dyDescent="0.25">
      <c r="A72" s="9" t="s">
        <v>51</v>
      </c>
      <c r="B72" s="22"/>
      <c r="C72" s="22"/>
      <c r="D72" s="22">
        <v>0</v>
      </c>
      <c r="E72" s="22">
        <v>40400</v>
      </c>
      <c r="F72" s="22">
        <v>258169.15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/>
      <c r="Q72" s="8"/>
      <c r="R72" s="8"/>
      <c r="S72" s="6">
        <f t="shared" ref="S72" si="4">SUM(H72:R72)</f>
        <v>0</v>
      </c>
    </row>
    <row r="73" spans="1:19" x14ac:dyDescent="0.25">
      <c r="A73" s="9" t="s">
        <v>4</v>
      </c>
      <c r="B73" s="22"/>
      <c r="C73" s="22">
        <v>60111.35</v>
      </c>
      <c r="D73" s="22">
        <v>128689.57</v>
      </c>
      <c r="E73" s="22">
        <v>412999.24</v>
      </c>
      <c r="F73" s="22">
        <v>350340.12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/>
      <c r="Q73" s="8"/>
      <c r="R73" s="8"/>
      <c r="S73" s="6">
        <f t="shared" si="2"/>
        <v>0</v>
      </c>
    </row>
    <row r="74" spans="1:19" x14ac:dyDescent="0.25">
      <c r="A74" s="9" t="s">
        <v>62</v>
      </c>
      <c r="B74" s="22"/>
      <c r="C74" s="22"/>
      <c r="D74" s="22">
        <v>171</v>
      </c>
      <c r="E74" s="22">
        <v>0</v>
      </c>
      <c r="F74" s="2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/>
      <c r="Q74" s="8"/>
      <c r="R74" s="8"/>
      <c r="S74" s="6">
        <f t="shared" si="2"/>
        <v>0</v>
      </c>
    </row>
    <row r="75" spans="1:19" x14ac:dyDescent="0.25">
      <c r="A75" s="9" t="s">
        <v>3</v>
      </c>
      <c r="B75" s="22">
        <v>87582.82</v>
      </c>
      <c r="C75" s="22">
        <v>320416.96000000002</v>
      </c>
      <c r="D75" s="22">
        <v>278721.90999999997</v>
      </c>
      <c r="E75" s="22">
        <v>690530</v>
      </c>
      <c r="F75" s="22">
        <v>8334540.4699999997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70448</v>
      </c>
      <c r="O75" s="8">
        <v>0</v>
      </c>
      <c r="P75" s="8"/>
      <c r="Q75" s="8"/>
      <c r="R75" s="8"/>
      <c r="S75" s="6">
        <f t="shared" si="2"/>
        <v>70448</v>
      </c>
    </row>
    <row r="76" spans="1:19" x14ac:dyDescent="0.25">
      <c r="A76" s="9" t="s">
        <v>2</v>
      </c>
      <c r="B76" s="22">
        <v>3125239.06</v>
      </c>
      <c r="C76" s="22">
        <v>2642497.5</v>
      </c>
      <c r="D76" s="22">
        <v>9705603.2100000009</v>
      </c>
      <c r="E76" s="22">
        <v>5132621.0599999996</v>
      </c>
      <c r="F76" s="22">
        <v>20148005.969999999</v>
      </c>
      <c r="G76" s="8">
        <v>0</v>
      </c>
      <c r="H76" s="8">
        <v>695716.82</v>
      </c>
      <c r="I76" s="8">
        <v>857912.52</v>
      </c>
      <c r="J76" s="8">
        <v>836834.07</v>
      </c>
      <c r="K76" s="8">
        <v>551525.88</v>
      </c>
      <c r="L76" s="8">
        <v>631930.49</v>
      </c>
      <c r="M76" s="8">
        <v>242186.31</v>
      </c>
      <c r="N76" s="8">
        <v>851133.95</v>
      </c>
      <c r="O76" s="8">
        <v>2753775.53</v>
      </c>
      <c r="P76" s="7"/>
      <c r="Q76" s="7"/>
      <c r="R76" s="7"/>
      <c r="S76" s="6">
        <f t="shared" si="2"/>
        <v>7421015.5699999984</v>
      </c>
    </row>
    <row r="77" spans="1:19" x14ac:dyDescent="0.25">
      <c r="A77" s="5" t="s">
        <v>1</v>
      </c>
      <c r="B77" s="19">
        <f t="shared" ref="B77:M77" si="5">SUM(B67:B76)</f>
        <v>3309443.02</v>
      </c>
      <c r="C77" s="19">
        <f>SUM(C67:C76)</f>
        <v>3859728.44</v>
      </c>
      <c r="D77" s="19">
        <f>SUM(D67:D76)</f>
        <v>11181928.25</v>
      </c>
      <c r="E77" s="19">
        <f>SUM(E67:E76)</f>
        <v>7600526.0099999998</v>
      </c>
      <c r="F77" s="19">
        <f>SUM(F67:F76)</f>
        <v>31248623.5</v>
      </c>
      <c r="G77" s="19">
        <v>0</v>
      </c>
      <c r="H77" s="19">
        <f t="shared" si="5"/>
        <v>695716.82</v>
      </c>
      <c r="I77" s="19">
        <f t="shared" si="5"/>
        <v>906394.22</v>
      </c>
      <c r="J77" s="19">
        <f t="shared" si="5"/>
        <v>915013.51</v>
      </c>
      <c r="K77" s="19">
        <f t="shared" si="5"/>
        <v>654375.79</v>
      </c>
      <c r="L77" s="19">
        <f t="shared" si="5"/>
        <v>631930.49</v>
      </c>
      <c r="M77" s="19">
        <f t="shared" si="5"/>
        <v>259089.26</v>
      </c>
      <c r="N77" s="19">
        <f>SUM(N69:N76)</f>
        <v>932827.69</v>
      </c>
      <c r="O77" s="19">
        <f>SUM(O67:O76)</f>
        <v>2800571.52</v>
      </c>
      <c r="P77" s="19">
        <f>SUM(P67:P76)</f>
        <v>0</v>
      </c>
      <c r="Q77" s="19">
        <f>SUM(Q67:Q76)</f>
        <v>0</v>
      </c>
      <c r="R77" s="19">
        <f>SUM(R67:R76)</f>
        <v>0</v>
      </c>
      <c r="S77" s="4">
        <f>SUM(S69:S76)</f>
        <v>7795919.2999999989</v>
      </c>
    </row>
    <row r="78" spans="1:19" x14ac:dyDescent="0.25">
      <c r="A78" s="3" t="s">
        <v>0</v>
      </c>
      <c r="B78" s="23"/>
      <c r="C78" s="23"/>
      <c r="D78" s="23"/>
      <c r="E78" s="23"/>
      <c r="F78" s="23"/>
      <c r="G78" s="23"/>
      <c r="H78" s="2"/>
      <c r="I78" s="2"/>
      <c r="J78" s="2"/>
      <c r="K78" s="2"/>
      <c r="L78" s="27"/>
      <c r="M78" s="2"/>
      <c r="N78" s="2"/>
      <c r="O78" s="2"/>
      <c r="P78" s="2"/>
      <c r="Q78" s="2"/>
      <c r="R78" s="2"/>
      <c r="S78" s="2"/>
    </row>
    <row r="79" spans="1:19" x14ac:dyDescent="0.25">
      <c r="Q79" s="1"/>
    </row>
  </sheetData>
  <mergeCells count="17">
    <mergeCell ref="A65:A66"/>
    <mergeCell ref="B65:B66"/>
    <mergeCell ref="C65:C66"/>
    <mergeCell ref="D65:D66"/>
    <mergeCell ref="G65:S65"/>
    <mergeCell ref="F65:F66"/>
    <mergeCell ref="E65:E66"/>
    <mergeCell ref="A2:R2"/>
    <mergeCell ref="A64:R64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2016-10-06T20:41:49Z</dcterms:modified>
</cp:coreProperties>
</file>