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2 TABELAS DEZ\"/>
    </mc:Choice>
  </mc:AlternateContent>
  <bookViews>
    <workbookView xWindow="240" yWindow="330" windowWidth="18915" windowHeight="11535"/>
  </bookViews>
  <sheets>
    <sheet name="TABELA 04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74" i="4" l="1"/>
  <c r="S28" i="4" l="1"/>
  <c r="S5" i="4" l="1"/>
  <c r="E78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9" i="4"/>
  <c r="S30" i="4"/>
  <c r="S31" i="4"/>
  <c r="S32" i="4"/>
  <c r="S33" i="4"/>
  <c r="S34" i="4"/>
  <c r="S35" i="4"/>
  <c r="S36" i="4"/>
  <c r="S37" i="4"/>
  <c r="S38" i="4"/>
  <c r="S39" i="4"/>
  <c r="S41" i="4"/>
  <c r="S40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G61" i="4"/>
  <c r="E61" i="4"/>
  <c r="F78" i="4"/>
  <c r="F61" i="4"/>
  <c r="S72" i="4"/>
  <c r="D78" i="4"/>
  <c r="D61" i="4"/>
  <c r="P78" i="4"/>
  <c r="S75" i="4"/>
  <c r="S71" i="4"/>
  <c r="C78" i="4" l="1"/>
  <c r="C61" i="4"/>
  <c r="B78" i="4"/>
  <c r="B61" i="4"/>
  <c r="H61" i="4" l="1"/>
  <c r="I61" i="4"/>
  <c r="J61" i="4"/>
  <c r="K61" i="4"/>
  <c r="L61" i="4"/>
  <c r="M61" i="4"/>
  <c r="N61" i="4"/>
  <c r="O61" i="4"/>
  <c r="P61" i="4"/>
  <c r="Q61" i="4"/>
  <c r="R61" i="4"/>
  <c r="S67" i="4"/>
  <c r="S68" i="4"/>
  <c r="S69" i="4"/>
  <c r="S70" i="4"/>
  <c r="S73" i="4"/>
  <c r="S76" i="4"/>
  <c r="S77" i="4"/>
  <c r="H78" i="4"/>
  <c r="I78" i="4"/>
  <c r="J78" i="4"/>
  <c r="K78" i="4"/>
  <c r="L78" i="4"/>
  <c r="M78" i="4"/>
  <c r="N78" i="4"/>
  <c r="O78" i="4"/>
  <c r="Q78" i="4"/>
  <c r="R78" i="4"/>
  <c r="S61" i="4" l="1"/>
  <c r="S78" i="4"/>
</calcChain>
</file>

<file path=xl/sharedStrings.xml><?xml version="1.0" encoding="utf-8"?>
<sst xmlns="http://schemas.openxmlformats.org/spreadsheetml/2006/main" count="113" uniqueCount="84">
  <si>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</si>
  <si>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</si>
  <si>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</si>
  <si>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</si>
  <si>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</si>
  <si>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</si>
  <si>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</si>
  <si>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</si>
  <si>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</si>
  <si>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</si>
  <si>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</si>
  <si>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</si>
  <si>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</si>
  <si>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</si>
  <si>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</si>
  <si>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</si>
  <si>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</si>
  <si>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</si>
  <si>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</si>
  <si>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</si>
  <si>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</si>
  <si>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</si>
  <si>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</si>
  <si>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</si>
  <si>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</si>
  <si>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</si>
  <si>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</si>
  <si>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</si>
  <si>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</si>
  <si>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</si>
  <si>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</si>
  <si>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</si>
  <si>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</si>
  <si>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</si>
  <si>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</si>
  <si>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</si>
  <si>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</si>
  <si>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</si>
  <si>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</si>
  <si>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</si>
  <si>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</si>
  <si>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</si>
  <si>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</si>
  <si>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</si>
  <si>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</si>
  <si>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</si>
  <si>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</si>
  <si>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</si>
  <si>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</si>
  <si>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</si>
  <si>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</si>
  <si>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</si>
  <si>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</si>
  <si>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</si>
  <si>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</si>
  <si>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</si>
  <si>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</si>
  <si>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</si>
  <si>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</si>
  <si>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</si>
  <si>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</si>
  <si>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</si>
  <si>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</si>
  <si>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</si>
  <si>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</si>
  <si>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</si>
  <si>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</si>
  <si>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</si>
  <si>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</si>
  <si>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</si>
  <si>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</si>
  <si>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</si>
  <si>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</si>
  <si>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</si>
  <si>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</si>
  <si>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</si>
  <si>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</si>
  <si>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</si>
  <si>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</si>
  <si>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</si>
  <si>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</si>
  <si>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</si>
  <si>
    <t>PCR - Prestação de Contas de Transf. De Recursos para entes e entid. Públ.</t>
  </si>
  <si>
    <t>PCR - Prestação de Contas de Transf. Recursos p/ entes e entidades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</si>
</sst>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 e 2016 (Jan - Dez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2016'!$B$61:$S$61</c:f>
              <c:strCache>
                <c:ptCount val="18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-   </c:v>
                </c:pt>
                <c:pt idx="6">
                  <c:v> 60.789,58 </c:v>
                </c:pt>
                <c:pt idx="7">
                  <c:v> 79.504,97 </c:v>
                </c:pt>
                <c:pt idx="8">
                  <c:v> 53.100,79 </c:v>
                </c:pt>
                <c:pt idx="9">
                  <c:v> 59.689,10 </c:v>
                </c:pt>
                <c:pt idx="10">
                  <c:v> 49.611,28 </c:v>
                </c:pt>
                <c:pt idx="11">
                  <c:v> 32.193,04 </c:v>
                </c:pt>
                <c:pt idx="12">
                  <c:v> 79.195,81 </c:v>
                </c:pt>
                <c:pt idx="13">
                  <c:v> 598.503,02 </c:v>
                </c:pt>
                <c:pt idx="14">
                  <c:v> 132.356,32 </c:v>
                </c:pt>
                <c:pt idx="15">
                  <c:v> 7.700,00 </c:v>
                </c:pt>
                <c:pt idx="16">
                  <c:v> 3.400,00 </c:v>
                </c:pt>
                <c:pt idx="17">
                  <c:v> 1.156.043,91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04 2016'!$B$61:$S$61</c:f>
              <c:numCache>
                <c:formatCode>_(* #,##0.00_);_(* \(#,##0.00\);_(* "-"??_);_(@_)</c:formatCode>
                <c:ptCount val="18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0</c:v>
                </c:pt>
                <c:pt idx="6">
                  <c:v>60789.58</c:v>
                </c:pt>
                <c:pt idx="7">
                  <c:v>79504.97</c:v>
                </c:pt>
                <c:pt idx="8">
                  <c:v>53100.79</c:v>
                </c:pt>
                <c:pt idx="9">
                  <c:v>59689.100000000006</c:v>
                </c:pt>
                <c:pt idx="10">
                  <c:v>49611.28</c:v>
                </c:pt>
                <c:pt idx="11">
                  <c:v>32193.040000000001</c:v>
                </c:pt>
                <c:pt idx="12">
                  <c:v>79195.81</c:v>
                </c:pt>
                <c:pt idx="13">
                  <c:v>598503.02</c:v>
                </c:pt>
                <c:pt idx="14">
                  <c:v>132356.32</c:v>
                </c:pt>
                <c:pt idx="15">
                  <c:v>7700</c:v>
                </c:pt>
                <c:pt idx="16">
                  <c:v>3400</c:v>
                </c:pt>
                <c:pt idx="17">
                  <c:v>1156043.9099999999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70672"/>
        <c:axId val="81671232"/>
      </c:barChart>
      <c:catAx>
        <c:axId val="81670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671232"/>
        <c:crosses val="autoZero"/>
        <c:auto val="1"/>
        <c:lblAlgn val="ctr"/>
        <c:lblOffset val="100"/>
        <c:noMultiLvlLbl val="0"/>
      </c:catAx>
      <c:valAx>
        <c:axId val="816712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670672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Out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2016'!$B$78:$S$78</c:f>
              <c:strCache>
                <c:ptCount val="18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-   </c:v>
                </c:pt>
                <c:pt idx="6">
                  <c:v> 695.716,82 </c:v>
                </c:pt>
                <c:pt idx="7">
                  <c:v> 906.394,22 </c:v>
                </c:pt>
                <c:pt idx="8">
                  <c:v> 915.013,51 </c:v>
                </c:pt>
                <c:pt idx="9">
                  <c:v> 654.375,79 </c:v>
                </c:pt>
                <c:pt idx="10">
                  <c:v> 631.930,49 </c:v>
                </c:pt>
                <c:pt idx="11">
                  <c:v> 259.089,26 </c:v>
                </c:pt>
                <c:pt idx="12">
                  <c:v> 932.827,69 </c:v>
                </c:pt>
                <c:pt idx="13">
                  <c:v> 2.800.571,52 </c:v>
                </c:pt>
                <c:pt idx="14">
                  <c:v> 1.458.860,91 </c:v>
                </c:pt>
                <c:pt idx="15">
                  <c:v> 120.510,29 </c:v>
                </c:pt>
                <c:pt idx="16">
                  <c:v> 454.907,84 </c:v>
                </c:pt>
                <c:pt idx="17">
                  <c:v> 9.830.198,34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2016'!$B$66:$S$66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04 2016'!$B$78:$S$78</c:f>
              <c:numCache>
                <c:formatCode>_(* #,##0.00_);_(* \(#,##0.00\);_(* "-"??_);_(@_)</c:formatCode>
                <c:ptCount val="18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0</c:v>
                </c:pt>
                <c:pt idx="6">
                  <c:v>695716.82</c:v>
                </c:pt>
                <c:pt idx="7">
                  <c:v>906394.22</c:v>
                </c:pt>
                <c:pt idx="8">
                  <c:v>915013.51</c:v>
                </c:pt>
                <c:pt idx="9">
                  <c:v>654375.79</c:v>
                </c:pt>
                <c:pt idx="10">
                  <c:v>631930.49</c:v>
                </c:pt>
                <c:pt idx="11">
                  <c:v>259089.26</c:v>
                </c:pt>
                <c:pt idx="12">
                  <c:v>932827.69</c:v>
                </c:pt>
                <c:pt idx="13">
                  <c:v>2800571.52</c:v>
                </c:pt>
                <c:pt idx="14">
                  <c:v>1458860.9100000001</c:v>
                </c:pt>
                <c:pt idx="15">
                  <c:v>120510.29</c:v>
                </c:pt>
                <c:pt idx="16">
                  <c:v>454907.84</c:v>
                </c:pt>
                <c:pt idx="17">
                  <c:v>9830198.339999998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1673472"/>
        <c:axId val="81674032"/>
        <c:axId val="0"/>
      </c:bar3DChart>
      <c:catAx>
        <c:axId val="8167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674032"/>
        <c:crosses val="autoZero"/>
        <c:auto val="1"/>
        <c:lblAlgn val="ctr"/>
        <c:lblOffset val="100"/>
        <c:noMultiLvlLbl val="0"/>
      </c:catAx>
      <c:valAx>
        <c:axId val="81674032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167347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80</xdr:row>
      <xdr:rowOff>124882</xdr:rowOff>
    </xdr:from>
    <xdr:to>
      <xdr:col>12</xdr:col>
      <xdr:colOff>127000</xdr:colOff>
      <xdr:row>100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101</xdr:row>
      <xdr:rowOff>177798</xdr:rowOff>
    </xdr:from>
    <xdr:to>
      <xdr:col>12</xdr:col>
      <xdr:colOff>169333</xdr:colOff>
      <xdr:row>121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abSelected="1" zoomScale="90" zoomScaleNormal="90" workbookViewId="0">
      <pane xSplit="1" ySplit="4" topLeftCell="F54" activePane="bottomRight" state="frozen"/>
      <selection pane="topRight" activeCell="B1" sqref="B1"/>
      <selection pane="bottomLeft" activeCell="A4" sqref="A4"/>
      <selection pane="bottomRight" activeCell="R78" sqref="R78"/>
    </sheetView>
  </sheetViews>
  <sheetFormatPr defaultRowHeight="15" x14ac:dyDescent="0.25"/>
  <cols>
    <col min="1" max="1" width="67.140625" customWidth="1"/>
    <col min="2" max="3" width="12.42578125" style="25" bestFit="1" customWidth="1"/>
    <col min="4" max="4" width="13" style="25" bestFit="1" customWidth="1"/>
    <col min="5" max="6" width="13" style="25" customWidth="1"/>
    <col min="7" max="7" width="12.42578125" style="25" customWidth="1"/>
    <col min="8" max="8" width="12" bestFit="1" customWidth="1"/>
    <col min="9" max="9" width="12.140625" customWidth="1"/>
    <col min="10" max="10" width="12" bestFit="1" customWidth="1"/>
    <col min="11" max="11" width="13.42578125" customWidth="1"/>
    <col min="12" max="12" width="12.42578125" bestFit="1" customWidth="1"/>
    <col min="13" max="14" width="12" bestFit="1" customWidth="1"/>
    <col min="15" max="15" width="12.7109375" customWidth="1"/>
    <col min="16" max="16" width="12" customWidth="1"/>
    <col min="17" max="18" width="10.5703125" bestFit="1" customWidth="1"/>
    <col min="19" max="19" width="13" customWidth="1"/>
  </cols>
  <sheetData>
    <row r="1" spans="1:19" ht="30" customHeight="1" thickBot="1" x14ac:dyDescent="0.3">
      <c r="A1" s="30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1.75" thickBot="1" x14ac:dyDescent="0.3">
      <c r="A2" s="29" t="s">
        <v>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0" t="s">
        <v>20</v>
      </c>
    </row>
    <row r="3" spans="1:19" ht="21.75" thickBot="1" x14ac:dyDescent="0.3">
      <c r="A3" s="31" t="s">
        <v>19</v>
      </c>
      <c r="B3" s="33">
        <v>2011</v>
      </c>
      <c r="C3" s="33">
        <v>2012</v>
      </c>
      <c r="D3" s="33" t="s">
        <v>65</v>
      </c>
      <c r="E3" s="33" t="s">
        <v>75</v>
      </c>
      <c r="F3" s="33" t="s">
        <v>78</v>
      </c>
      <c r="G3" s="35">
        <v>2016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15.75" thickBot="1" x14ac:dyDescent="0.3">
      <c r="A4" s="32"/>
      <c r="B4" s="34"/>
      <c r="C4" s="34"/>
      <c r="D4" s="34"/>
      <c r="E4" s="34"/>
      <c r="F4" s="34"/>
      <c r="G4" s="26" t="s">
        <v>66</v>
      </c>
      <c r="H4" s="11" t="s">
        <v>67</v>
      </c>
      <c r="I4" s="11" t="s">
        <v>18</v>
      </c>
      <c r="J4" s="11" t="s">
        <v>17</v>
      </c>
      <c r="K4" s="11" t="s">
        <v>16</v>
      </c>
      <c r="L4" s="11" t="s">
        <v>15</v>
      </c>
      <c r="M4" s="11" t="s">
        <v>14</v>
      </c>
      <c r="N4" s="11" t="s">
        <v>13</v>
      </c>
      <c r="O4" s="11" t="s">
        <v>12</v>
      </c>
      <c r="P4" s="11" t="s">
        <v>11</v>
      </c>
      <c r="Q4" s="11" t="s">
        <v>10</v>
      </c>
      <c r="R4" s="11" t="s">
        <v>9</v>
      </c>
      <c r="S4" s="10" t="s">
        <v>74</v>
      </c>
    </row>
    <row r="5" spans="1:19" x14ac:dyDescent="0.25">
      <c r="A5" s="18" t="s">
        <v>49</v>
      </c>
      <c r="B5" s="21">
        <v>28800</v>
      </c>
      <c r="C5" s="21">
        <v>33198.19</v>
      </c>
      <c r="D5" s="21">
        <v>24762.5</v>
      </c>
      <c r="E5" s="21">
        <v>5700</v>
      </c>
      <c r="F5" s="21">
        <v>8900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17">
        <f>SUM(G5:R5)</f>
        <v>0</v>
      </c>
    </row>
    <row r="6" spans="1:19" x14ac:dyDescent="0.25">
      <c r="A6" s="18" t="s">
        <v>48</v>
      </c>
      <c r="B6" s="21">
        <v>6800</v>
      </c>
      <c r="C6" s="21">
        <v>17901.150000000001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8000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17">
        <f t="shared" ref="S6:S61" si="0">SUM(G6:R6)</f>
        <v>8000</v>
      </c>
    </row>
    <row r="7" spans="1:19" x14ac:dyDescent="0.25">
      <c r="A7" s="9" t="s">
        <v>8</v>
      </c>
      <c r="B7" s="22">
        <v>6300</v>
      </c>
      <c r="C7" s="22">
        <v>3500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17">
        <f t="shared" si="0"/>
        <v>0</v>
      </c>
    </row>
    <row r="8" spans="1:19" x14ac:dyDescent="0.25">
      <c r="A8" s="9" t="s">
        <v>47</v>
      </c>
      <c r="B8" s="22">
        <v>7400</v>
      </c>
      <c r="C8" s="22">
        <v>6600</v>
      </c>
      <c r="D8" s="22">
        <v>3000</v>
      </c>
      <c r="E8" s="22">
        <v>6000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17">
        <f t="shared" si="0"/>
        <v>0</v>
      </c>
    </row>
    <row r="9" spans="1:19" x14ac:dyDescent="0.25">
      <c r="A9" s="9" t="s">
        <v>58</v>
      </c>
      <c r="B9" s="21">
        <v>0</v>
      </c>
      <c r="C9" s="22">
        <v>400</v>
      </c>
      <c r="D9" s="22">
        <v>1500</v>
      </c>
      <c r="E9" s="22">
        <v>3700</v>
      </c>
      <c r="F9" s="21">
        <v>0</v>
      </c>
      <c r="G9" s="21">
        <v>0</v>
      </c>
      <c r="H9" s="21">
        <v>0</v>
      </c>
      <c r="I9" s="21">
        <v>1500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17">
        <f t="shared" si="0"/>
        <v>1500</v>
      </c>
    </row>
    <row r="10" spans="1:19" x14ac:dyDescent="0.25">
      <c r="A10" s="9" t="s">
        <v>60</v>
      </c>
      <c r="B10" s="21">
        <v>0</v>
      </c>
      <c r="C10" s="21">
        <v>0</v>
      </c>
      <c r="D10" s="22">
        <v>800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17">
        <f t="shared" si="0"/>
        <v>0</v>
      </c>
    </row>
    <row r="11" spans="1:19" x14ac:dyDescent="0.25">
      <c r="A11" s="9" t="s">
        <v>46</v>
      </c>
      <c r="B11" s="22">
        <v>7800</v>
      </c>
      <c r="C11" s="22">
        <v>1800</v>
      </c>
      <c r="D11" s="21">
        <v>0</v>
      </c>
      <c r="E11" s="21">
        <v>2900</v>
      </c>
      <c r="F11" s="21">
        <v>2000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17">
        <f t="shared" si="0"/>
        <v>0</v>
      </c>
    </row>
    <row r="12" spans="1:19" x14ac:dyDescent="0.25">
      <c r="A12" s="9" t="s">
        <v>70</v>
      </c>
      <c r="B12" s="21" t="s">
        <v>71</v>
      </c>
      <c r="C12" s="21" t="s">
        <v>71</v>
      </c>
      <c r="D12" s="21">
        <v>0</v>
      </c>
      <c r="E12" s="21">
        <v>800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17">
        <f t="shared" si="0"/>
        <v>0</v>
      </c>
    </row>
    <row r="13" spans="1:19" x14ac:dyDescent="0.25">
      <c r="A13" s="9" t="s">
        <v>45</v>
      </c>
      <c r="B13" s="22">
        <v>14800</v>
      </c>
      <c r="C13" s="22">
        <v>6600</v>
      </c>
      <c r="D13" s="22">
        <v>3100</v>
      </c>
      <c r="E13" s="22">
        <v>26900</v>
      </c>
      <c r="F13" s="22">
        <v>18800</v>
      </c>
      <c r="G13" s="21">
        <v>0</v>
      </c>
      <c r="H13" s="21">
        <v>0</v>
      </c>
      <c r="I13" s="8">
        <v>800</v>
      </c>
      <c r="J13" s="21">
        <v>0</v>
      </c>
      <c r="K13" s="21">
        <v>1136.52</v>
      </c>
      <c r="L13" s="21">
        <v>7000</v>
      </c>
      <c r="M13" s="21">
        <v>0</v>
      </c>
      <c r="N13" s="21">
        <v>0</v>
      </c>
      <c r="O13" s="21">
        <v>0</v>
      </c>
      <c r="P13" s="21">
        <v>2636.52</v>
      </c>
      <c r="Q13" s="21">
        <v>0</v>
      </c>
      <c r="R13" s="21">
        <v>0</v>
      </c>
      <c r="S13" s="17">
        <f t="shared" si="0"/>
        <v>11573.04</v>
      </c>
    </row>
    <row r="14" spans="1:19" x14ac:dyDescent="0.25">
      <c r="A14" s="9" t="s">
        <v>53</v>
      </c>
      <c r="B14" s="22">
        <v>7600</v>
      </c>
      <c r="C14" s="22">
        <v>6800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17">
        <f t="shared" si="0"/>
        <v>0</v>
      </c>
    </row>
    <row r="15" spans="1:19" x14ac:dyDescent="0.25">
      <c r="A15" s="9" t="s">
        <v>77</v>
      </c>
      <c r="B15" s="28">
        <v>0</v>
      </c>
      <c r="C15" s="22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4000</v>
      </c>
      <c r="Q15" s="21">
        <v>0</v>
      </c>
      <c r="R15" s="21">
        <v>0</v>
      </c>
      <c r="S15" s="17">
        <f t="shared" si="0"/>
        <v>4000</v>
      </c>
    </row>
    <row r="16" spans="1:19" x14ac:dyDescent="0.25">
      <c r="A16" s="9" t="s">
        <v>44</v>
      </c>
      <c r="B16" s="22">
        <v>2200</v>
      </c>
      <c r="C16" s="21">
        <v>0</v>
      </c>
      <c r="D16" s="21">
        <v>0</v>
      </c>
      <c r="E16" s="21">
        <v>6000</v>
      </c>
      <c r="F16" s="21">
        <v>0</v>
      </c>
      <c r="G16" s="21">
        <v>0</v>
      </c>
      <c r="H16" s="21">
        <v>0</v>
      </c>
      <c r="I16" s="21">
        <v>0</v>
      </c>
      <c r="J16" s="21">
        <v>4000</v>
      </c>
      <c r="K16" s="21">
        <v>0</v>
      </c>
      <c r="L16" s="21">
        <v>0</v>
      </c>
      <c r="M16" s="21">
        <v>0</v>
      </c>
      <c r="N16" s="21">
        <v>0</v>
      </c>
      <c r="O16" s="21">
        <v>1200</v>
      </c>
      <c r="P16" s="21">
        <v>0</v>
      </c>
      <c r="Q16" s="21">
        <v>0</v>
      </c>
      <c r="R16" s="21">
        <v>0</v>
      </c>
      <c r="S16" s="17">
        <f t="shared" si="0"/>
        <v>5200</v>
      </c>
    </row>
    <row r="17" spans="1:19" x14ac:dyDescent="0.25">
      <c r="A17" s="9" t="s">
        <v>59</v>
      </c>
      <c r="B17" s="21">
        <v>0</v>
      </c>
      <c r="C17" s="21">
        <v>0</v>
      </c>
      <c r="D17" s="22">
        <v>1750</v>
      </c>
      <c r="E17" s="22">
        <v>1600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17">
        <f t="shared" si="0"/>
        <v>0</v>
      </c>
    </row>
    <row r="18" spans="1:19" x14ac:dyDescent="0.25">
      <c r="A18" s="9" t="s">
        <v>43</v>
      </c>
      <c r="B18" s="22">
        <v>800</v>
      </c>
      <c r="C18" s="22">
        <v>4100</v>
      </c>
      <c r="D18" s="22">
        <v>6600</v>
      </c>
      <c r="E18" s="22">
        <v>1000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17">
        <f t="shared" si="0"/>
        <v>0</v>
      </c>
    </row>
    <row r="19" spans="1:19" x14ac:dyDescent="0.25">
      <c r="A19" s="9" t="s">
        <v>42</v>
      </c>
      <c r="B19" s="21">
        <v>0</v>
      </c>
      <c r="C19" s="22">
        <v>4000</v>
      </c>
      <c r="D19" s="22">
        <v>3000</v>
      </c>
      <c r="E19" s="21">
        <v>0</v>
      </c>
      <c r="F19" s="21">
        <v>1000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17">
        <f t="shared" si="0"/>
        <v>0</v>
      </c>
    </row>
    <row r="20" spans="1:19" x14ac:dyDescent="0.25">
      <c r="A20" s="9" t="s">
        <v>54</v>
      </c>
      <c r="B20" s="22">
        <v>3800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17">
        <f t="shared" si="0"/>
        <v>0</v>
      </c>
    </row>
    <row r="21" spans="1:19" x14ac:dyDescent="0.25">
      <c r="A21" s="9" t="s">
        <v>68</v>
      </c>
      <c r="B21" s="22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14000</v>
      </c>
      <c r="P21" s="21">
        <v>0</v>
      </c>
      <c r="Q21" s="21">
        <v>0</v>
      </c>
      <c r="R21" s="21">
        <v>0</v>
      </c>
      <c r="S21" s="17">
        <f t="shared" si="0"/>
        <v>14000</v>
      </c>
    </row>
    <row r="22" spans="1:19" x14ac:dyDescent="0.25">
      <c r="A22" s="9" t="s">
        <v>41</v>
      </c>
      <c r="B22" s="21">
        <v>0</v>
      </c>
      <c r="C22" s="22">
        <v>2500.02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17">
        <f t="shared" si="0"/>
        <v>0</v>
      </c>
    </row>
    <row r="23" spans="1:19" x14ac:dyDescent="0.25">
      <c r="A23" s="9" t="s">
        <v>6</v>
      </c>
      <c r="B23" s="22">
        <v>27300</v>
      </c>
      <c r="C23" s="22">
        <v>51200</v>
      </c>
      <c r="D23" s="22">
        <v>40900</v>
      </c>
      <c r="E23" s="22">
        <v>27700</v>
      </c>
      <c r="F23" s="22">
        <v>18350</v>
      </c>
      <c r="G23" s="21">
        <v>0</v>
      </c>
      <c r="H23" s="8">
        <v>4800</v>
      </c>
      <c r="I23" s="21">
        <v>1200</v>
      </c>
      <c r="J23" s="21">
        <v>0</v>
      </c>
      <c r="K23" s="8">
        <v>7955.64</v>
      </c>
      <c r="L23" s="21">
        <v>0</v>
      </c>
      <c r="M23" s="21">
        <v>7920</v>
      </c>
      <c r="N23" s="8">
        <v>1150</v>
      </c>
      <c r="O23" s="21">
        <v>0</v>
      </c>
      <c r="P23" s="21">
        <v>0</v>
      </c>
      <c r="Q23" s="21">
        <v>0</v>
      </c>
      <c r="R23" s="21">
        <v>0</v>
      </c>
      <c r="S23" s="17">
        <f t="shared" si="0"/>
        <v>23025.64</v>
      </c>
    </row>
    <row r="24" spans="1:19" x14ac:dyDescent="0.25">
      <c r="A24" s="9" t="s">
        <v>5</v>
      </c>
      <c r="B24" s="22">
        <v>40900</v>
      </c>
      <c r="C24" s="22">
        <v>31200</v>
      </c>
      <c r="D24" s="22">
        <v>52734.29</v>
      </c>
      <c r="E24" s="22">
        <v>34141.839999999997</v>
      </c>
      <c r="F24" s="22">
        <v>11357.76</v>
      </c>
      <c r="G24" s="21">
        <v>0</v>
      </c>
      <c r="H24" s="21">
        <v>0</v>
      </c>
      <c r="I24" s="8">
        <v>400</v>
      </c>
      <c r="J24" s="21">
        <v>0</v>
      </c>
      <c r="K24" s="21">
        <v>400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17">
        <f t="shared" si="0"/>
        <v>800</v>
      </c>
    </row>
    <row r="25" spans="1:19" x14ac:dyDescent="0.25">
      <c r="A25" s="9" t="s">
        <v>51</v>
      </c>
      <c r="B25" s="21">
        <v>0</v>
      </c>
      <c r="C25" s="21">
        <v>0</v>
      </c>
      <c r="D25" s="22">
        <v>4700</v>
      </c>
      <c r="E25" s="22">
        <v>400</v>
      </c>
      <c r="F25" s="22">
        <v>4200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17">
        <f t="shared" si="0"/>
        <v>0</v>
      </c>
    </row>
    <row r="26" spans="1:19" x14ac:dyDescent="0.25">
      <c r="A26" s="9" t="s">
        <v>4</v>
      </c>
      <c r="B26" s="22"/>
      <c r="C26" s="22">
        <v>2000</v>
      </c>
      <c r="D26" s="22">
        <v>4000</v>
      </c>
      <c r="E26" s="22">
        <v>22292.62</v>
      </c>
      <c r="F26" s="22">
        <v>9800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17">
        <f t="shared" si="0"/>
        <v>0</v>
      </c>
    </row>
    <row r="27" spans="1:19" x14ac:dyDescent="0.25">
      <c r="A27" s="9" t="s">
        <v>40</v>
      </c>
      <c r="B27" s="22"/>
      <c r="C27" s="22">
        <v>500</v>
      </c>
      <c r="D27" s="22">
        <v>2400</v>
      </c>
      <c r="E27" s="22">
        <v>11400</v>
      </c>
      <c r="F27" s="22">
        <v>8573.0400000000009</v>
      </c>
      <c r="G27" s="21">
        <v>0</v>
      </c>
      <c r="H27" s="21">
        <v>0</v>
      </c>
      <c r="I27" s="21">
        <v>0</v>
      </c>
      <c r="J27" s="21">
        <v>3840.37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2400</v>
      </c>
      <c r="Q27" s="21">
        <v>0</v>
      </c>
      <c r="R27" s="21">
        <v>0</v>
      </c>
      <c r="S27" s="17">
        <f t="shared" si="0"/>
        <v>6240.37</v>
      </c>
    </row>
    <row r="28" spans="1:19" x14ac:dyDescent="0.25">
      <c r="A28" s="9" t="s">
        <v>82</v>
      </c>
      <c r="B28" s="22"/>
      <c r="C28" s="22"/>
      <c r="D28" s="22"/>
      <c r="E28" s="22"/>
      <c r="F28" s="21"/>
      <c r="G28" s="21"/>
      <c r="H28" s="21"/>
      <c r="I28" s="21"/>
      <c r="J28" s="21"/>
      <c r="K28" s="21"/>
      <c r="L28" s="21"/>
      <c r="M28" s="21"/>
      <c r="N28" s="21">
        <v>0</v>
      </c>
      <c r="O28" s="21">
        <v>4546.08</v>
      </c>
      <c r="P28" s="21">
        <v>800</v>
      </c>
      <c r="Q28" s="21">
        <v>0</v>
      </c>
      <c r="R28" s="21">
        <v>2400</v>
      </c>
      <c r="S28" s="17">
        <f t="shared" si="0"/>
        <v>7746.08</v>
      </c>
    </row>
    <row r="29" spans="1:19" x14ac:dyDescent="0.25">
      <c r="A29" s="9" t="s">
        <v>39</v>
      </c>
      <c r="B29" s="22">
        <v>5800</v>
      </c>
      <c r="C29" s="22">
        <v>33261.71</v>
      </c>
      <c r="D29" s="22">
        <v>10700</v>
      </c>
      <c r="E29" s="22">
        <v>24000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17">
        <f t="shared" si="0"/>
        <v>0</v>
      </c>
    </row>
    <row r="30" spans="1:19" x14ac:dyDescent="0.25">
      <c r="A30" s="9" t="s">
        <v>76</v>
      </c>
      <c r="B30" s="21">
        <v>0</v>
      </c>
      <c r="C30" s="21">
        <v>0</v>
      </c>
      <c r="D30" s="21">
        <v>0</v>
      </c>
      <c r="E30" s="21">
        <v>0</v>
      </c>
      <c r="F30" s="21">
        <v>2068.2600000000002</v>
      </c>
      <c r="G30" s="21">
        <v>0</v>
      </c>
      <c r="H30" s="21">
        <v>0</v>
      </c>
      <c r="I30" s="21">
        <v>0</v>
      </c>
      <c r="J30" s="21">
        <v>568.26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17">
        <f t="shared" si="0"/>
        <v>568.26</v>
      </c>
    </row>
    <row r="31" spans="1:19" x14ac:dyDescent="0.25">
      <c r="A31" s="9" t="s">
        <v>38</v>
      </c>
      <c r="B31" s="21">
        <v>0</v>
      </c>
      <c r="C31" s="22">
        <v>1000</v>
      </c>
      <c r="D31" s="21">
        <v>0</v>
      </c>
      <c r="E31" s="21">
        <v>3800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17">
        <f t="shared" si="0"/>
        <v>0</v>
      </c>
    </row>
    <row r="32" spans="1:19" x14ac:dyDescent="0.25">
      <c r="A32" s="9" t="s">
        <v>72</v>
      </c>
      <c r="B32" s="21">
        <v>0</v>
      </c>
      <c r="C32" s="21">
        <v>0</v>
      </c>
      <c r="D32" s="21">
        <v>0</v>
      </c>
      <c r="E32" s="21">
        <v>500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17">
        <f t="shared" si="0"/>
        <v>0</v>
      </c>
    </row>
    <row r="33" spans="1:19" x14ac:dyDescent="0.25">
      <c r="A33" s="9" t="s">
        <v>37</v>
      </c>
      <c r="B33" s="21">
        <v>0</v>
      </c>
      <c r="C33" s="22">
        <v>707.95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17">
        <f t="shared" si="0"/>
        <v>0</v>
      </c>
    </row>
    <row r="34" spans="1:19" x14ac:dyDescent="0.25">
      <c r="A34" s="9" t="s">
        <v>55</v>
      </c>
      <c r="B34" s="22">
        <v>250</v>
      </c>
      <c r="C34" s="21">
        <v>0</v>
      </c>
      <c r="D34" s="21">
        <v>0</v>
      </c>
      <c r="E34" s="21">
        <v>800</v>
      </c>
      <c r="F34" s="21">
        <v>1000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17">
        <f t="shared" si="0"/>
        <v>0</v>
      </c>
    </row>
    <row r="35" spans="1:19" x14ac:dyDescent="0.25">
      <c r="A35" s="9" t="s">
        <v>36</v>
      </c>
      <c r="B35" s="22">
        <v>15100</v>
      </c>
      <c r="C35" s="22">
        <v>15100</v>
      </c>
      <c r="D35" s="22">
        <v>25000</v>
      </c>
      <c r="E35" s="22">
        <v>9700</v>
      </c>
      <c r="F35" s="22">
        <v>36473.040000000001</v>
      </c>
      <c r="G35" s="21">
        <v>0</v>
      </c>
      <c r="H35" s="21">
        <v>0</v>
      </c>
      <c r="I35" s="21">
        <v>10000</v>
      </c>
      <c r="J35" s="21">
        <v>7273.04</v>
      </c>
      <c r="K35" s="21">
        <v>6882.6</v>
      </c>
      <c r="L35" s="21">
        <v>3809.56</v>
      </c>
      <c r="M35" s="21">
        <v>4000</v>
      </c>
      <c r="N35" s="8">
        <v>2473.04</v>
      </c>
      <c r="O35" s="21">
        <v>8000</v>
      </c>
      <c r="P35" s="8">
        <v>2273.04</v>
      </c>
      <c r="Q35" s="21">
        <v>3200</v>
      </c>
      <c r="R35" s="21">
        <v>0</v>
      </c>
      <c r="S35" s="17">
        <f t="shared" si="0"/>
        <v>47911.28</v>
      </c>
    </row>
    <row r="36" spans="1:19" x14ac:dyDescent="0.25">
      <c r="A36" s="9" t="s">
        <v>35</v>
      </c>
      <c r="B36" s="22">
        <v>4900</v>
      </c>
      <c r="C36" s="22">
        <v>7000</v>
      </c>
      <c r="D36" s="22">
        <v>8700</v>
      </c>
      <c r="E36" s="22">
        <v>28300</v>
      </c>
      <c r="F36" s="22">
        <v>35982.58</v>
      </c>
      <c r="G36" s="21">
        <v>0</v>
      </c>
      <c r="H36" s="21">
        <v>10700</v>
      </c>
      <c r="I36" s="8">
        <v>31092.16</v>
      </c>
      <c r="J36" s="21">
        <v>1136.52</v>
      </c>
      <c r="K36" s="8">
        <v>8168.26</v>
      </c>
      <c r="L36" s="21">
        <v>14101.72</v>
      </c>
      <c r="M36" s="8">
        <v>2336.52</v>
      </c>
      <c r="N36" s="21">
        <v>4273.04</v>
      </c>
      <c r="O36" s="8">
        <v>8036.52</v>
      </c>
      <c r="P36" s="8">
        <v>12092.16</v>
      </c>
      <c r="Q36" s="8">
        <v>2500</v>
      </c>
      <c r="R36" s="21">
        <v>0</v>
      </c>
      <c r="S36" s="17">
        <f t="shared" si="0"/>
        <v>94436.900000000009</v>
      </c>
    </row>
    <row r="37" spans="1:19" x14ac:dyDescent="0.25">
      <c r="A37" s="9" t="s">
        <v>34</v>
      </c>
      <c r="B37" s="22">
        <v>4000</v>
      </c>
      <c r="C37" s="22">
        <v>3200</v>
      </c>
      <c r="D37" s="22">
        <v>2900</v>
      </c>
      <c r="E37" s="22">
        <v>3600</v>
      </c>
      <c r="F37" s="22">
        <v>3000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6136.52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17">
        <f t="shared" si="0"/>
        <v>6136.52</v>
      </c>
    </row>
    <row r="38" spans="1:19" x14ac:dyDescent="0.25">
      <c r="A38" s="9" t="s">
        <v>73</v>
      </c>
      <c r="B38" s="21">
        <v>0</v>
      </c>
      <c r="C38" s="21">
        <v>0</v>
      </c>
      <c r="D38" s="21">
        <v>0</v>
      </c>
      <c r="E38" s="21">
        <v>1000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17">
        <f t="shared" si="0"/>
        <v>0</v>
      </c>
    </row>
    <row r="39" spans="1:19" x14ac:dyDescent="0.25">
      <c r="A39" s="9" t="s">
        <v>33</v>
      </c>
      <c r="B39" s="22">
        <v>15100</v>
      </c>
      <c r="C39" s="22">
        <v>13100</v>
      </c>
      <c r="D39" s="22">
        <v>7100</v>
      </c>
      <c r="E39" s="22">
        <v>11300</v>
      </c>
      <c r="F39" s="22">
        <v>13000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800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17">
        <f t="shared" si="0"/>
        <v>800</v>
      </c>
    </row>
    <row r="40" spans="1:19" x14ac:dyDescent="0.25">
      <c r="A40" s="9" t="s">
        <v>32</v>
      </c>
      <c r="B40" s="22">
        <v>2100</v>
      </c>
      <c r="C40" s="22">
        <v>20100</v>
      </c>
      <c r="D40" s="22">
        <v>8600</v>
      </c>
      <c r="E40" s="22">
        <v>12238.45</v>
      </c>
      <c r="F40" s="22">
        <v>15500</v>
      </c>
      <c r="G40" s="21">
        <v>0</v>
      </c>
      <c r="H40" s="21">
        <v>0</v>
      </c>
      <c r="I40" s="21">
        <v>4600</v>
      </c>
      <c r="J40" s="21">
        <v>0</v>
      </c>
      <c r="K40" s="21">
        <v>0</v>
      </c>
      <c r="L40" s="21"/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17">
        <f t="shared" si="0"/>
        <v>4600</v>
      </c>
    </row>
    <row r="41" spans="1:19" x14ac:dyDescent="0.25">
      <c r="A41" s="9" t="s">
        <v>79</v>
      </c>
      <c r="B41" s="22">
        <v>3600</v>
      </c>
      <c r="C41" s="22">
        <v>5300</v>
      </c>
      <c r="D41" s="22">
        <v>6600</v>
      </c>
      <c r="E41" s="22">
        <v>26200</v>
      </c>
      <c r="F41" s="22">
        <v>20152.45</v>
      </c>
      <c r="G41" s="21">
        <v>0</v>
      </c>
      <c r="H41" s="21">
        <v>4546.08</v>
      </c>
      <c r="I41" s="21">
        <v>0</v>
      </c>
      <c r="J41" s="21">
        <v>1600</v>
      </c>
      <c r="K41" s="21">
        <v>11600</v>
      </c>
      <c r="L41" s="21">
        <v>1600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17">
        <f>SUM(G41:R41)</f>
        <v>19346.080000000002</v>
      </c>
    </row>
    <row r="42" spans="1:19" x14ac:dyDescent="0.25">
      <c r="A42" s="9" t="s">
        <v>80</v>
      </c>
      <c r="B42" s="22">
        <v>9600</v>
      </c>
      <c r="C42" s="22">
        <v>6200</v>
      </c>
      <c r="D42" s="22">
        <v>2600</v>
      </c>
      <c r="E42" s="22">
        <v>8600</v>
      </c>
      <c r="F42" s="22">
        <v>4714.67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2000</v>
      </c>
      <c r="M42" s="21">
        <v>0</v>
      </c>
      <c r="N42" s="21">
        <v>160</v>
      </c>
      <c r="O42" s="21">
        <v>0</v>
      </c>
      <c r="P42" s="21">
        <v>0</v>
      </c>
      <c r="Q42" s="21">
        <v>0</v>
      </c>
      <c r="R42" s="21">
        <v>0</v>
      </c>
      <c r="S42" s="17">
        <f t="shared" si="0"/>
        <v>2160</v>
      </c>
    </row>
    <row r="43" spans="1:19" x14ac:dyDescent="0.25">
      <c r="A43" s="9" t="s">
        <v>31</v>
      </c>
      <c r="B43" s="21">
        <v>0</v>
      </c>
      <c r="C43" s="22">
        <v>33000</v>
      </c>
      <c r="D43" s="22">
        <v>800</v>
      </c>
      <c r="E43" s="22">
        <v>3000</v>
      </c>
      <c r="F43" s="2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6920.65</v>
      </c>
      <c r="O43" s="21">
        <v>0</v>
      </c>
      <c r="P43" s="21">
        <v>0</v>
      </c>
      <c r="Q43" s="21">
        <v>0</v>
      </c>
      <c r="R43" s="21">
        <v>0</v>
      </c>
      <c r="S43" s="17">
        <f t="shared" si="0"/>
        <v>6920.65</v>
      </c>
    </row>
    <row r="44" spans="1:19" x14ac:dyDescent="0.25">
      <c r="A44" s="9" t="s">
        <v>30</v>
      </c>
      <c r="B44" s="21">
        <v>0</v>
      </c>
      <c r="C44" s="22">
        <v>2000</v>
      </c>
      <c r="D44" s="21">
        <v>0</v>
      </c>
      <c r="E44" s="21">
        <v>0</v>
      </c>
      <c r="F44" s="21">
        <v>2000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17">
        <f t="shared" si="0"/>
        <v>0</v>
      </c>
    </row>
    <row r="45" spans="1:19" x14ac:dyDescent="0.25">
      <c r="A45" s="9" t="s">
        <v>29</v>
      </c>
      <c r="B45" s="22">
        <v>7600</v>
      </c>
      <c r="C45" s="22">
        <v>9900</v>
      </c>
      <c r="D45" s="22">
        <v>15600</v>
      </c>
      <c r="E45" s="22">
        <v>17100.02</v>
      </c>
      <c r="F45" s="22">
        <v>15300</v>
      </c>
      <c r="G45" s="21">
        <v>0</v>
      </c>
      <c r="H45" s="21">
        <v>0</v>
      </c>
      <c r="I45" s="8">
        <v>11609.56</v>
      </c>
      <c r="J45" s="21">
        <v>0</v>
      </c>
      <c r="K45" s="21">
        <v>0</v>
      </c>
      <c r="L45" s="21">
        <v>0</v>
      </c>
      <c r="M45" s="21">
        <v>9200</v>
      </c>
      <c r="N45" s="21">
        <v>9092.16</v>
      </c>
      <c r="O45" s="21">
        <v>2700</v>
      </c>
      <c r="P45" s="21">
        <v>1636.52</v>
      </c>
      <c r="Q45" s="21">
        <v>0</v>
      </c>
      <c r="R45" s="21">
        <v>0</v>
      </c>
      <c r="S45" s="17">
        <f t="shared" si="0"/>
        <v>34238.239999999998</v>
      </c>
    </row>
    <row r="46" spans="1:19" x14ac:dyDescent="0.25">
      <c r="A46" s="9" t="s">
        <v>62</v>
      </c>
      <c r="B46" s="22"/>
      <c r="C46" s="22">
        <v>2000</v>
      </c>
      <c r="D46" s="22">
        <v>2300</v>
      </c>
      <c r="E46" s="22">
        <v>3300</v>
      </c>
      <c r="F46" s="22">
        <v>8000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17">
        <f t="shared" si="0"/>
        <v>0</v>
      </c>
    </row>
    <row r="47" spans="1:19" x14ac:dyDescent="0.25">
      <c r="A47" s="9" t="s">
        <v>28</v>
      </c>
      <c r="B47" s="21">
        <v>0</v>
      </c>
      <c r="C47" s="22">
        <v>2000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17">
        <f t="shared" si="0"/>
        <v>0</v>
      </c>
    </row>
    <row r="48" spans="1:19" x14ac:dyDescent="0.25">
      <c r="A48" s="9" t="s">
        <v>69</v>
      </c>
      <c r="B48" s="22">
        <v>0</v>
      </c>
      <c r="C48" s="22">
        <v>0</v>
      </c>
      <c r="D48" s="21">
        <v>0</v>
      </c>
      <c r="E48" s="21">
        <v>67800</v>
      </c>
      <c r="F48" s="21">
        <v>35980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8">
        <v>2273.04</v>
      </c>
      <c r="O48" s="8">
        <v>3500</v>
      </c>
      <c r="P48" s="21">
        <v>0</v>
      </c>
      <c r="Q48" s="21">
        <v>0</v>
      </c>
      <c r="R48" s="21">
        <v>0</v>
      </c>
      <c r="S48" s="17">
        <f t="shared" si="0"/>
        <v>5773.04</v>
      </c>
    </row>
    <row r="49" spans="1:19" x14ac:dyDescent="0.25">
      <c r="A49" s="9" t="s">
        <v>27</v>
      </c>
      <c r="B49" s="22">
        <v>400</v>
      </c>
      <c r="C49" s="22">
        <v>400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17">
        <f t="shared" si="0"/>
        <v>0</v>
      </c>
    </row>
    <row r="50" spans="1:19" x14ac:dyDescent="0.25">
      <c r="A50" s="9" t="s">
        <v>26</v>
      </c>
      <c r="B50" s="21">
        <v>0</v>
      </c>
      <c r="C50" s="21">
        <v>0</v>
      </c>
      <c r="D50" s="22">
        <v>1500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17">
        <f t="shared" si="0"/>
        <v>0</v>
      </c>
    </row>
    <row r="51" spans="1:19" x14ac:dyDescent="0.25">
      <c r="A51" s="9" t="s">
        <v>81</v>
      </c>
      <c r="B51" s="22">
        <v>29100</v>
      </c>
      <c r="C51" s="22">
        <v>16500</v>
      </c>
      <c r="D51" s="22">
        <v>30300</v>
      </c>
      <c r="E51" s="22">
        <v>13000</v>
      </c>
      <c r="F51" s="22">
        <v>1800.04</v>
      </c>
      <c r="G51" s="21">
        <v>0</v>
      </c>
      <c r="H51" s="21">
        <v>0</v>
      </c>
      <c r="I51" s="21">
        <v>0</v>
      </c>
      <c r="J51" s="21">
        <v>2273.04</v>
      </c>
      <c r="K51" s="21">
        <v>0</v>
      </c>
      <c r="L51" s="21">
        <v>0</v>
      </c>
      <c r="M51" s="21">
        <v>0</v>
      </c>
      <c r="N51" s="21">
        <v>1136.52</v>
      </c>
      <c r="O51" s="21">
        <v>0</v>
      </c>
      <c r="P51" s="21">
        <v>0</v>
      </c>
      <c r="Q51" s="21">
        <v>0</v>
      </c>
      <c r="R51" s="21">
        <v>0</v>
      </c>
      <c r="S51" s="17">
        <f t="shared" si="0"/>
        <v>3409.56</v>
      </c>
    </row>
    <row r="52" spans="1:19" x14ac:dyDescent="0.25">
      <c r="A52" s="9" t="s">
        <v>25</v>
      </c>
      <c r="B52" s="22">
        <v>13000</v>
      </c>
      <c r="C52" s="22">
        <v>15400.02</v>
      </c>
      <c r="D52" s="22">
        <v>17300</v>
      </c>
      <c r="E52" s="22">
        <v>5300</v>
      </c>
      <c r="F52" s="22">
        <v>0</v>
      </c>
      <c r="G52" s="21">
        <v>0</v>
      </c>
      <c r="H52" s="21">
        <v>0</v>
      </c>
      <c r="I52" s="21">
        <v>7103.25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17">
        <f t="shared" si="0"/>
        <v>7103.25</v>
      </c>
    </row>
    <row r="53" spans="1:19" x14ac:dyDescent="0.25">
      <c r="A53" s="9" t="s">
        <v>56</v>
      </c>
      <c r="B53" s="22">
        <v>4600</v>
      </c>
      <c r="C53" s="21">
        <v>0</v>
      </c>
      <c r="D53" s="22">
        <v>8400</v>
      </c>
      <c r="E53" s="22">
        <v>3800</v>
      </c>
      <c r="F53" s="2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17">
        <f t="shared" si="0"/>
        <v>0</v>
      </c>
    </row>
    <row r="54" spans="1:19" x14ac:dyDescent="0.25">
      <c r="A54" s="9" t="s">
        <v>57</v>
      </c>
      <c r="B54" s="22">
        <v>2750</v>
      </c>
      <c r="C54" s="22">
        <v>2400</v>
      </c>
      <c r="D54" s="22">
        <v>4100</v>
      </c>
      <c r="E54" s="22">
        <v>13000</v>
      </c>
      <c r="F54" s="2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17">
        <f t="shared" si="0"/>
        <v>0</v>
      </c>
    </row>
    <row r="55" spans="1:19" x14ac:dyDescent="0.25">
      <c r="A55" s="9" t="s">
        <v>61</v>
      </c>
      <c r="B55" s="21">
        <v>0</v>
      </c>
      <c r="C55" s="21">
        <v>0</v>
      </c>
      <c r="D55" s="22">
        <v>5000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17">
        <f t="shared" si="0"/>
        <v>0</v>
      </c>
    </row>
    <row r="56" spans="1:19" x14ac:dyDescent="0.25">
      <c r="A56" s="9" t="s">
        <v>63</v>
      </c>
      <c r="B56" s="21">
        <v>0</v>
      </c>
      <c r="C56" s="21">
        <v>0</v>
      </c>
      <c r="D56" s="22">
        <v>7000</v>
      </c>
      <c r="E56" s="21">
        <v>0</v>
      </c>
      <c r="F56" s="21">
        <v>400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17">
        <f t="shared" si="0"/>
        <v>0</v>
      </c>
    </row>
    <row r="57" spans="1:19" x14ac:dyDescent="0.25">
      <c r="A57" s="9" t="s">
        <v>24</v>
      </c>
      <c r="B57" s="22"/>
      <c r="C57" s="22"/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17">
        <f t="shared" si="0"/>
        <v>0</v>
      </c>
    </row>
    <row r="58" spans="1:19" x14ac:dyDescent="0.25">
      <c r="A58" s="9" t="s">
        <v>3</v>
      </c>
      <c r="B58" s="22">
        <v>12000</v>
      </c>
      <c r="C58" s="22">
        <v>10321.43</v>
      </c>
      <c r="D58" s="22">
        <v>9100</v>
      </c>
      <c r="E58" s="22">
        <v>7200</v>
      </c>
      <c r="F58" s="22">
        <v>465474.5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17">
        <f t="shared" si="0"/>
        <v>0</v>
      </c>
    </row>
    <row r="59" spans="1:19" x14ac:dyDescent="0.25">
      <c r="A59" s="9" t="s">
        <v>23</v>
      </c>
      <c r="B59" s="22">
        <v>1000</v>
      </c>
      <c r="C59" s="22">
        <v>1000</v>
      </c>
      <c r="D59" s="22">
        <v>5000</v>
      </c>
      <c r="E59" s="22">
        <v>6000</v>
      </c>
      <c r="F59" s="22">
        <v>0</v>
      </c>
      <c r="G59" s="21">
        <v>0</v>
      </c>
      <c r="H59" s="21">
        <v>0</v>
      </c>
      <c r="I59" s="21">
        <v>1200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17">
        <f t="shared" si="0"/>
        <v>1200</v>
      </c>
    </row>
    <row r="60" spans="1:19" x14ac:dyDescent="0.25">
      <c r="A60" s="9" t="s">
        <v>2</v>
      </c>
      <c r="B60" s="22">
        <v>189550</v>
      </c>
      <c r="C60" s="22">
        <v>194703.33</v>
      </c>
      <c r="D60" s="22">
        <v>230241.8</v>
      </c>
      <c r="E60" s="22">
        <v>228475.54</v>
      </c>
      <c r="F60" s="22">
        <v>318151.59999999998</v>
      </c>
      <c r="G60" s="21">
        <v>0</v>
      </c>
      <c r="H60" s="8">
        <v>40743.5</v>
      </c>
      <c r="I60" s="8">
        <v>10000</v>
      </c>
      <c r="J60" s="8">
        <v>24409.56</v>
      </c>
      <c r="K60" s="8">
        <v>23546.080000000002</v>
      </c>
      <c r="L60" s="21">
        <v>20300</v>
      </c>
      <c r="M60" s="8">
        <v>2600</v>
      </c>
      <c r="N60" s="8">
        <v>51717.36</v>
      </c>
      <c r="O60" s="8">
        <v>556520.42000000004</v>
      </c>
      <c r="P60" s="8">
        <v>106518.08</v>
      </c>
      <c r="Q60" s="8">
        <v>2000</v>
      </c>
      <c r="R60" s="8">
        <v>1000</v>
      </c>
      <c r="S60" s="17">
        <f t="shared" si="0"/>
        <v>839355</v>
      </c>
    </row>
    <row r="61" spans="1:19" x14ac:dyDescent="0.25">
      <c r="A61" s="5" t="s">
        <v>1</v>
      </c>
      <c r="B61" s="19">
        <f t="shared" ref="B61:R61" si="1">SUM(B5:B60)</f>
        <v>474950</v>
      </c>
      <c r="C61" s="19">
        <f t="shared" si="1"/>
        <v>566893.80000000005</v>
      </c>
      <c r="D61" s="19">
        <f t="shared" si="1"/>
        <v>558088.59000000008</v>
      </c>
      <c r="E61" s="19">
        <f t="shared" si="1"/>
        <v>648548.47000000009</v>
      </c>
      <c r="F61" s="19">
        <f t="shared" si="1"/>
        <v>1061977.94</v>
      </c>
      <c r="G61" s="19">
        <f t="shared" si="1"/>
        <v>0</v>
      </c>
      <c r="H61" s="19">
        <f t="shared" si="1"/>
        <v>60789.58</v>
      </c>
      <c r="I61" s="19">
        <f t="shared" si="1"/>
        <v>79504.97</v>
      </c>
      <c r="J61" s="19">
        <f t="shared" si="1"/>
        <v>53100.79</v>
      </c>
      <c r="K61" s="19">
        <f t="shared" si="1"/>
        <v>59689.100000000006</v>
      </c>
      <c r="L61" s="19">
        <f t="shared" si="1"/>
        <v>49611.28</v>
      </c>
      <c r="M61" s="19">
        <f t="shared" si="1"/>
        <v>32193.040000000001</v>
      </c>
      <c r="N61" s="19">
        <f t="shared" si="1"/>
        <v>79195.81</v>
      </c>
      <c r="O61" s="19">
        <f t="shared" si="1"/>
        <v>598503.02</v>
      </c>
      <c r="P61" s="19">
        <f t="shared" si="1"/>
        <v>132356.32</v>
      </c>
      <c r="Q61" s="19">
        <f t="shared" si="1"/>
        <v>7700</v>
      </c>
      <c r="R61" s="19">
        <f t="shared" si="1"/>
        <v>3400</v>
      </c>
      <c r="S61" s="19">
        <f t="shared" si="0"/>
        <v>1156043.9099999999</v>
      </c>
    </row>
    <row r="62" spans="1:19" x14ac:dyDescent="0.25">
      <c r="A62" s="3" t="s">
        <v>0</v>
      </c>
      <c r="B62" s="23"/>
      <c r="C62" s="23"/>
      <c r="D62" s="23"/>
      <c r="E62" s="23"/>
      <c r="F62" s="23"/>
      <c r="G62" s="23"/>
      <c r="H62" s="14"/>
      <c r="I62" s="14"/>
      <c r="J62" s="14"/>
      <c r="K62" s="14"/>
      <c r="L62" s="14"/>
      <c r="M62" s="14"/>
      <c r="N62" s="14"/>
      <c r="O62" s="14"/>
      <c r="P62" s="14"/>
      <c r="Q62" s="13"/>
      <c r="R62" s="13"/>
      <c r="S62" s="16" t="s">
        <v>22</v>
      </c>
    </row>
    <row r="63" spans="1:19" x14ac:dyDescent="0.25">
      <c r="A63" s="15"/>
      <c r="B63" s="24"/>
      <c r="C63" s="24"/>
      <c r="D63" s="24"/>
      <c r="E63" s="24"/>
      <c r="F63" s="24"/>
      <c r="G63" s="24"/>
      <c r="H63" s="14"/>
      <c r="I63" s="14"/>
      <c r="J63" s="14"/>
      <c r="K63" s="14"/>
      <c r="L63" s="14"/>
      <c r="M63" s="14"/>
      <c r="N63" s="14"/>
      <c r="O63" s="14"/>
      <c r="P63" s="14"/>
      <c r="Q63" s="13"/>
      <c r="R63" s="13"/>
      <c r="S63" s="12"/>
    </row>
    <row r="64" spans="1:19" ht="21.75" thickBot="1" x14ac:dyDescent="0.3">
      <c r="A64" s="29" t="s">
        <v>21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0" t="s">
        <v>20</v>
      </c>
    </row>
    <row r="65" spans="1:19" ht="21.75" thickBot="1" x14ac:dyDescent="0.3">
      <c r="A65" s="31" t="s">
        <v>19</v>
      </c>
      <c r="B65" s="33">
        <v>2011</v>
      </c>
      <c r="C65" s="33">
        <v>2012</v>
      </c>
      <c r="D65" s="33" t="s">
        <v>65</v>
      </c>
      <c r="E65" s="33" t="s">
        <v>75</v>
      </c>
      <c r="F65" s="33" t="s">
        <v>78</v>
      </c>
      <c r="G65" s="35">
        <v>2016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</row>
    <row r="66" spans="1:19" ht="15.75" thickBot="1" x14ac:dyDescent="0.3">
      <c r="A66" s="32"/>
      <c r="B66" s="34"/>
      <c r="C66" s="34"/>
      <c r="D66" s="34"/>
      <c r="E66" s="34"/>
      <c r="F66" s="34"/>
      <c r="G66" s="26" t="s">
        <v>66</v>
      </c>
      <c r="H66" s="11" t="s">
        <v>67</v>
      </c>
      <c r="I66" s="11" t="s">
        <v>18</v>
      </c>
      <c r="J66" s="11" t="s">
        <v>17</v>
      </c>
      <c r="K66" s="11" t="s">
        <v>16</v>
      </c>
      <c r="L66" s="11" t="s">
        <v>15</v>
      </c>
      <c r="M66" s="11" t="s">
        <v>14</v>
      </c>
      <c r="N66" s="11" t="s">
        <v>13</v>
      </c>
      <c r="O66" s="11" t="s">
        <v>12</v>
      </c>
      <c r="P66" s="11" t="s">
        <v>11</v>
      </c>
      <c r="Q66" s="11" t="s">
        <v>10</v>
      </c>
      <c r="R66" s="11" t="s">
        <v>9</v>
      </c>
      <c r="S66" s="10" t="s">
        <v>74</v>
      </c>
    </row>
    <row r="67" spans="1:19" x14ac:dyDescent="0.25">
      <c r="A67" s="9" t="s">
        <v>8</v>
      </c>
      <c r="B67" s="22"/>
      <c r="C67" s="22">
        <v>21871.599999999999</v>
      </c>
      <c r="D67" s="22">
        <v>0</v>
      </c>
      <c r="E67" s="22">
        <v>0</v>
      </c>
      <c r="F67" s="22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/>
      <c r="S67" s="6">
        <f t="shared" ref="S67:S77" si="2">SUM(H67:R67)</f>
        <v>0</v>
      </c>
    </row>
    <row r="68" spans="1:19" x14ac:dyDescent="0.25">
      <c r="A68" s="9" t="s">
        <v>7</v>
      </c>
      <c r="B68" s="22"/>
      <c r="C68" s="22">
        <v>127908.22</v>
      </c>
      <c r="D68" s="22">
        <v>0</v>
      </c>
      <c r="E68" s="22">
        <v>0</v>
      </c>
      <c r="F68" s="22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/>
      <c r="S68" s="6">
        <f t="shared" si="2"/>
        <v>0</v>
      </c>
    </row>
    <row r="69" spans="1:19" x14ac:dyDescent="0.25">
      <c r="A69" s="9" t="s">
        <v>6</v>
      </c>
      <c r="B69" s="22">
        <v>14796.27</v>
      </c>
      <c r="C69" s="22">
        <v>387372.54</v>
      </c>
      <c r="D69" s="22">
        <v>475232.34</v>
      </c>
      <c r="E69" s="22">
        <v>313526.2</v>
      </c>
      <c r="F69" s="22">
        <v>210265.74</v>
      </c>
      <c r="G69" s="8">
        <v>0</v>
      </c>
      <c r="H69" s="8">
        <v>0</v>
      </c>
      <c r="I69" s="8">
        <v>48481.7</v>
      </c>
      <c r="J69" s="8">
        <v>39117.339999999997</v>
      </c>
      <c r="K69" s="8">
        <v>100867.6</v>
      </c>
      <c r="L69" s="8">
        <v>0</v>
      </c>
      <c r="M69" s="8">
        <v>11958.65</v>
      </c>
      <c r="N69" s="8">
        <v>8376.5499999999993</v>
      </c>
      <c r="O69" s="8">
        <v>21284.03</v>
      </c>
      <c r="P69" s="8">
        <v>49857.07</v>
      </c>
      <c r="Q69" s="8">
        <v>0</v>
      </c>
      <c r="R69" s="8">
        <v>3234.07</v>
      </c>
      <c r="S69" s="6">
        <f t="shared" si="2"/>
        <v>283177.01</v>
      </c>
    </row>
    <row r="70" spans="1:19" x14ac:dyDescent="0.25">
      <c r="A70" s="9" t="s">
        <v>5</v>
      </c>
      <c r="B70" s="22">
        <v>81824.87</v>
      </c>
      <c r="C70" s="22">
        <v>299550.27</v>
      </c>
      <c r="D70" s="22">
        <v>544790.22</v>
      </c>
      <c r="E70" s="22">
        <v>1010449.51</v>
      </c>
      <c r="F70" s="22">
        <v>1272854.3500000001</v>
      </c>
      <c r="G70" s="8">
        <v>0</v>
      </c>
      <c r="H70" s="8">
        <v>0</v>
      </c>
      <c r="I70" s="8">
        <v>0</v>
      </c>
      <c r="J70" s="8">
        <v>0</v>
      </c>
      <c r="K70" s="8">
        <v>1982.31</v>
      </c>
      <c r="L70" s="8">
        <v>0</v>
      </c>
      <c r="M70" s="8">
        <v>4944.3</v>
      </c>
      <c r="N70" s="8">
        <v>2869.19</v>
      </c>
      <c r="O70" s="8">
        <v>25511.96</v>
      </c>
      <c r="P70" s="8">
        <v>0</v>
      </c>
      <c r="Q70" s="8">
        <v>0</v>
      </c>
      <c r="R70" s="8"/>
      <c r="S70" s="6">
        <f t="shared" si="2"/>
        <v>35307.760000000002</v>
      </c>
    </row>
    <row r="71" spans="1:19" x14ac:dyDescent="0.25">
      <c r="A71" s="9" t="s">
        <v>64</v>
      </c>
      <c r="B71" s="22"/>
      <c r="C71" s="22"/>
      <c r="D71" s="22">
        <v>48720</v>
      </c>
      <c r="E71" s="22">
        <v>0</v>
      </c>
      <c r="F71" s="22">
        <v>674447.7</v>
      </c>
      <c r="G71" s="8">
        <v>0</v>
      </c>
      <c r="H71" s="8">
        <v>0</v>
      </c>
      <c r="I71" s="8">
        <v>0</v>
      </c>
      <c r="J71" s="8">
        <v>39062.1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/>
      <c r="S71" s="6">
        <f t="shared" ref="S71" si="3">SUM(H71:R71)</f>
        <v>39062.1</v>
      </c>
    </row>
    <row r="72" spans="1:19" x14ac:dyDescent="0.25">
      <c r="A72" s="9" t="s">
        <v>51</v>
      </c>
      <c r="B72" s="22"/>
      <c r="C72" s="22"/>
      <c r="D72" s="22">
        <v>0</v>
      </c>
      <c r="E72" s="22">
        <v>40400</v>
      </c>
      <c r="F72" s="22">
        <v>258169.15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/>
      <c r="S72" s="6">
        <f t="shared" ref="S72" si="4">SUM(H72:R72)</f>
        <v>0</v>
      </c>
    </row>
    <row r="73" spans="1:19" x14ac:dyDescent="0.25">
      <c r="A73" s="9" t="s">
        <v>4</v>
      </c>
      <c r="B73" s="22"/>
      <c r="C73" s="22">
        <v>60111.35</v>
      </c>
      <c r="D73" s="22">
        <v>128689.57</v>
      </c>
      <c r="E73" s="22">
        <v>412999.24</v>
      </c>
      <c r="F73" s="22">
        <v>350340.12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/>
      <c r="S73" s="6">
        <f t="shared" si="2"/>
        <v>0</v>
      </c>
    </row>
    <row r="74" spans="1:19" x14ac:dyDescent="0.25">
      <c r="A74" s="9" t="s">
        <v>83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363189.95</v>
      </c>
      <c r="S74" s="6">
        <f t="shared" si="2"/>
        <v>363189.95</v>
      </c>
    </row>
    <row r="75" spans="1:19" x14ac:dyDescent="0.25">
      <c r="A75" s="9" t="s">
        <v>62</v>
      </c>
      <c r="B75" s="22"/>
      <c r="C75" s="22"/>
      <c r="D75" s="22">
        <v>171</v>
      </c>
      <c r="E75" s="22">
        <v>0</v>
      </c>
      <c r="F75" s="22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/>
      <c r="S75" s="6">
        <f t="shared" si="2"/>
        <v>0</v>
      </c>
    </row>
    <row r="76" spans="1:19" x14ac:dyDescent="0.25">
      <c r="A76" s="9" t="s">
        <v>3</v>
      </c>
      <c r="B76" s="22">
        <v>87582.82</v>
      </c>
      <c r="C76" s="22">
        <v>320416.96000000002</v>
      </c>
      <c r="D76" s="22">
        <v>278721.90999999997</v>
      </c>
      <c r="E76" s="22">
        <v>690530</v>
      </c>
      <c r="F76" s="22">
        <v>8334540.4699999997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70448</v>
      </c>
      <c r="O76" s="8">
        <v>0</v>
      </c>
      <c r="P76" s="8">
        <v>0</v>
      </c>
      <c r="Q76" s="8">
        <v>0</v>
      </c>
      <c r="R76" s="8"/>
      <c r="S76" s="6">
        <f t="shared" si="2"/>
        <v>70448</v>
      </c>
    </row>
    <row r="77" spans="1:19" x14ac:dyDescent="0.25">
      <c r="A77" s="9" t="s">
        <v>2</v>
      </c>
      <c r="B77" s="22">
        <v>3125239.06</v>
      </c>
      <c r="C77" s="22">
        <v>2642497.5</v>
      </c>
      <c r="D77" s="22">
        <v>9705603.2100000009</v>
      </c>
      <c r="E77" s="22">
        <v>5132621.0599999996</v>
      </c>
      <c r="F77" s="22">
        <v>20148005.969999999</v>
      </c>
      <c r="G77" s="8">
        <v>0</v>
      </c>
      <c r="H77" s="8">
        <v>695716.82</v>
      </c>
      <c r="I77" s="8">
        <v>857912.52</v>
      </c>
      <c r="J77" s="8">
        <v>836834.07</v>
      </c>
      <c r="K77" s="8">
        <v>551525.88</v>
      </c>
      <c r="L77" s="8">
        <v>631930.49</v>
      </c>
      <c r="M77" s="8">
        <v>242186.31</v>
      </c>
      <c r="N77" s="8">
        <v>851133.95</v>
      </c>
      <c r="O77" s="8">
        <v>2753775.53</v>
      </c>
      <c r="P77" s="7">
        <v>1409003.84</v>
      </c>
      <c r="Q77" s="7">
        <v>120510.29</v>
      </c>
      <c r="R77" s="7">
        <v>88483.82</v>
      </c>
      <c r="S77" s="6">
        <f t="shared" si="2"/>
        <v>9039013.5199999977</v>
      </c>
    </row>
    <row r="78" spans="1:19" x14ac:dyDescent="0.25">
      <c r="A78" s="5" t="s">
        <v>1</v>
      </c>
      <c r="B78" s="19">
        <f t="shared" ref="B78:M78" si="5">SUM(B67:B77)</f>
        <v>3309443.02</v>
      </c>
      <c r="C78" s="19">
        <f>SUM(C67:C77)</f>
        <v>3859728.44</v>
      </c>
      <c r="D78" s="19">
        <f>SUM(D67:D77)</f>
        <v>11181928.25</v>
      </c>
      <c r="E78" s="19">
        <f>SUM(E67:E77)</f>
        <v>7600526.0099999998</v>
      </c>
      <c r="F78" s="19">
        <f>SUM(F67:F77)</f>
        <v>31248623.5</v>
      </c>
      <c r="G78" s="19">
        <v>0</v>
      </c>
      <c r="H78" s="19">
        <f t="shared" si="5"/>
        <v>695716.82</v>
      </c>
      <c r="I78" s="19">
        <f t="shared" si="5"/>
        <v>906394.22</v>
      </c>
      <c r="J78" s="19">
        <f t="shared" si="5"/>
        <v>915013.51</v>
      </c>
      <c r="K78" s="19">
        <f t="shared" si="5"/>
        <v>654375.79</v>
      </c>
      <c r="L78" s="19">
        <f t="shared" si="5"/>
        <v>631930.49</v>
      </c>
      <c r="M78" s="19">
        <f t="shared" si="5"/>
        <v>259089.26</v>
      </c>
      <c r="N78" s="19">
        <f>SUM(N69:N77)</f>
        <v>932827.69</v>
      </c>
      <c r="O78" s="19">
        <f>SUM(O67:O77)</f>
        <v>2800571.52</v>
      </c>
      <c r="P78" s="19">
        <f>SUM(P67:P77)</f>
        <v>1458860.9100000001</v>
      </c>
      <c r="Q78" s="19">
        <f>SUM(Q67:Q77)</f>
        <v>120510.29</v>
      </c>
      <c r="R78" s="19">
        <f>SUM(R67:R77)</f>
        <v>454907.84</v>
      </c>
      <c r="S78" s="4">
        <f>SUM(S69:S77)</f>
        <v>9830198.339999998</v>
      </c>
    </row>
    <row r="79" spans="1:19" x14ac:dyDescent="0.25">
      <c r="A79" s="3" t="s">
        <v>0</v>
      </c>
      <c r="B79" s="23"/>
      <c r="C79" s="23"/>
      <c r="D79" s="23"/>
      <c r="E79" s="23"/>
      <c r="F79" s="23"/>
      <c r="G79" s="23"/>
      <c r="H79" s="2"/>
      <c r="I79" s="2"/>
      <c r="J79" s="2"/>
      <c r="K79" s="2"/>
      <c r="L79" s="27"/>
      <c r="M79" s="2"/>
      <c r="N79" s="2"/>
      <c r="O79" s="2"/>
      <c r="P79" s="2"/>
      <c r="Q79" s="2"/>
      <c r="R79" s="2"/>
      <c r="S79" s="2"/>
    </row>
    <row r="80" spans="1:19" x14ac:dyDescent="0.25">
      <c r="Q80" s="1"/>
    </row>
  </sheetData>
  <mergeCells count="17">
    <mergeCell ref="A65:A66"/>
    <mergeCell ref="B65:B66"/>
    <mergeCell ref="C65:C66"/>
    <mergeCell ref="D65:D66"/>
    <mergeCell ref="G65:S65"/>
    <mergeCell ref="F65:F66"/>
    <mergeCell ref="E65:E66"/>
    <mergeCell ref="A2:R2"/>
    <mergeCell ref="A64:R64"/>
    <mergeCell ref="A1:S1"/>
    <mergeCell ref="A3:A4"/>
    <mergeCell ref="B3:B4"/>
    <mergeCell ref="C3:C4"/>
    <mergeCell ref="D3:D4"/>
    <mergeCell ref="G3:S3"/>
    <mergeCell ref="F3:F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2017-02-07T20:05:06Z</dcterms:modified>
</cp:coreProperties>
</file>