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28" i="4"/>
  <c r="E75"/>
  <c r="E59"/>
  <c r="R36"/>
  <c r="R30"/>
  <c r="R70"/>
  <c r="R41"/>
  <c r="R12"/>
  <c r="R32"/>
  <c r="R46"/>
  <c r="D75"/>
  <c r="D59"/>
  <c r="O75"/>
  <c r="R72"/>
  <c r="R54"/>
  <c r="R44"/>
  <c r="R51"/>
  <c r="R52"/>
  <c r="R53"/>
  <c r="R55"/>
  <c r="R10"/>
  <c r="R69"/>
  <c r="R16"/>
  <c r="C75" l="1"/>
  <c r="C59"/>
  <c r="B75"/>
  <c r="B59"/>
  <c r="R24" l="1"/>
  <c r="R5"/>
  <c r="R6"/>
  <c r="R7"/>
  <c r="R8"/>
  <c r="R9"/>
  <c r="R11"/>
  <c r="R13"/>
  <c r="R15"/>
  <c r="R17"/>
  <c r="R18"/>
  <c r="R21"/>
  <c r="R22"/>
  <c r="R23"/>
  <c r="R25"/>
  <c r="R26"/>
  <c r="R27"/>
  <c r="R29"/>
  <c r="R31"/>
  <c r="R33"/>
  <c r="R34"/>
  <c r="R35"/>
  <c r="R37"/>
  <c r="R38"/>
  <c r="R39"/>
  <c r="R40"/>
  <c r="R42"/>
  <c r="R43"/>
  <c r="R45"/>
  <c r="R47"/>
  <c r="R48"/>
  <c r="R49"/>
  <c r="R50"/>
  <c r="R56"/>
  <c r="R57"/>
  <c r="R58"/>
  <c r="G59"/>
  <c r="H59"/>
  <c r="I59"/>
  <c r="J59"/>
  <c r="K59"/>
  <c r="L59"/>
  <c r="M59"/>
  <c r="N59"/>
  <c r="O59"/>
  <c r="P59"/>
  <c r="Q59"/>
  <c r="R65"/>
  <c r="R66"/>
  <c r="R67"/>
  <c r="R68"/>
  <c r="R71"/>
  <c r="R73"/>
  <c r="R74"/>
  <c r="G75"/>
  <c r="H75"/>
  <c r="I75"/>
  <c r="J75"/>
  <c r="K75"/>
  <c r="L75"/>
  <c r="M75"/>
  <c r="N75"/>
  <c r="P75"/>
  <c r="Q75"/>
  <c r="R75" l="1"/>
  <c r="R59"/>
</calcChain>
</file>

<file path=xl/sharedStrings.xml><?xml version="1.0" encoding="utf-8"?>
<sst xmlns="http://schemas.openxmlformats.org/spreadsheetml/2006/main" count="108" uniqueCount="80">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</sst>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49" fontId="2" fillId="3" borderId="15" xfId="1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 e 2015 (Jan -Maio)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92"/>
          <c:y val="0.2088079615048119"/>
          <c:w val="0.82575811325460879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2015'!$B$59:$R$59</c:f>
              <c:strCache>
                <c:ptCount val="1"/>
                <c:pt idx="0">
                  <c:v> 474.950,00   566.893,80   558.088,59   648.548,47   49.500,00   124.800,00   193.385,18   458.400,00   -     -     -     -     -     -     -     823.685,18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2015'!$B$4:$R$4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2015'!$B$59:$R$59</c:f>
              <c:numCache>
                <c:formatCode>_-* #,##0.00_-;\-* #,##0.00_-;_-* "-"??_-;_-@_-</c:formatCode>
                <c:ptCount val="17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</c:v>
                </c:pt>
                <c:pt idx="5">
                  <c:v>49500</c:v>
                </c:pt>
                <c:pt idx="6">
                  <c:v>124800</c:v>
                </c:pt>
                <c:pt idx="7">
                  <c:v>193385.18</c:v>
                </c:pt>
                <c:pt idx="8">
                  <c:v>458400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823685.17999999993</c:v>
                </c:pt>
              </c:numCache>
            </c:numRef>
          </c:val>
        </c:ser>
        <c:axId val="53977472"/>
        <c:axId val="53979008"/>
      </c:barChart>
      <c:catAx>
        <c:axId val="5397747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3979008"/>
        <c:crosses val="autoZero"/>
        <c:auto val="1"/>
        <c:lblAlgn val="ctr"/>
        <c:lblOffset val="100"/>
      </c:catAx>
      <c:valAx>
        <c:axId val="53979008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3977472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2015 (Jan - Maio)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589E-2"/>
          <c:y val="0.19028944298629613"/>
          <c:w val="0.87287710551940345"/>
          <c:h val="0.61809966462526222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2015'!$B$75:$R$75</c:f>
              <c:strCache>
                <c:ptCount val="1"/>
                <c:pt idx="0">
                  <c:v> 3.309.443,02   3.859.728,44   11.181.928,25   7.600.526,01   -     665.801,55   3.362.691,89   6.942.269,12   15.473.303,38   -     -     -     -     -     -     -     26.444.065,94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2015'!$B$64:$R$64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2015'!$B$75:$R$75</c:f>
              <c:numCache>
                <c:formatCode>_-* #,##0.00_-;\-* #,##0.00_-;_-* "-"??_-;_-@_-</c:formatCode>
                <c:ptCount val="17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0</c:v>
                </c:pt>
                <c:pt idx="5">
                  <c:v>665801.55000000005</c:v>
                </c:pt>
                <c:pt idx="6">
                  <c:v>3362691.89</c:v>
                </c:pt>
                <c:pt idx="7">
                  <c:v>6942269.1200000001</c:v>
                </c:pt>
                <c:pt idx="8">
                  <c:v>15473303.379999999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26444065.939999998</c:v>
                </c:pt>
              </c:numCache>
            </c:numRef>
          </c:val>
        </c:ser>
        <c:shape val="cylinder"/>
        <c:axId val="53963392"/>
        <c:axId val="53490048"/>
        <c:axId val="0"/>
      </c:bar3DChart>
      <c:catAx>
        <c:axId val="5396339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3490048"/>
        <c:crosses val="autoZero"/>
        <c:auto val="1"/>
        <c:lblAlgn val="ctr"/>
        <c:lblOffset val="100"/>
      </c:catAx>
      <c:valAx>
        <c:axId val="53490048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5396339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77</xdr:row>
      <xdr:rowOff>124882</xdr:rowOff>
    </xdr:from>
    <xdr:to>
      <xdr:col>11</xdr:col>
      <xdr:colOff>550334</xdr:colOff>
      <xdr:row>97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98</xdr:row>
      <xdr:rowOff>177798</xdr:rowOff>
    </xdr:from>
    <xdr:to>
      <xdr:col>11</xdr:col>
      <xdr:colOff>529167</xdr:colOff>
      <xdr:row>118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7"/>
  <sheetViews>
    <sheetView tabSelected="1" zoomScale="90" zoomScaleNormal="90" workbookViewId="0">
      <pane xSplit="1" ySplit="4" topLeftCell="B89" activePane="bottomRight" state="frozen"/>
      <selection pane="topRight" activeCell="B1" sqref="B1"/>
      <selection pane="bottomLeft" activeCell="A4" sqref="A4"/>
      <selection pane="bottomRight" activeCell="M102" sqref="M102"/>
    </sheetView>
  </sheetViews>
  <sheetFormatPr defaultRowHeight="15"/>
  <cols>
    <col min="1" max="1" width="67.140625" customWidth="1"/>
    <col min="2" max="3" width="12.42578125" style="26" bestFit="1" customWidth="1"/>
    <col min="4" max="4" width="13" style="26" bestFit="1" customWidth="1"/>
    <col min="5" max="5" width="13" style="26" customWidth="1"/>
    <col min="6" max="6" width="12.42578125" style="26" customWidth="1"/>
    <col min="7" max="7" width="12" bestFit="1" customWidth="1"/>
    <col min="8" max="8" width="12.140625" customWidth="1"/>
    <col min="9" max="9" width="12" bestFit="1" customWidth="1"/>
    <col min="10" max="10" width="13.42578125" customWidth="1"/>
    <col min="11" max="11" width="12.42578125" bestFit="1" customWidth="1"/>
    <col min="12" max="12" width="11.140625" bestFit="1" customWidth="1"/>
    <col min="13" max="13" width="12" bestFit="1" customWidth="1"/>
    <col min="14" max="14" width="11.140625" bestFit="1" customWidth="1"/>
    <col min="15" max="15" width="12" customWidth="1"/>
    <col min="16" max="17" width="10.5703125" bestFit="1" customWidth="1"/>
    <col min="18" max="18" width="13" customWidth="1"/>
  </cols>
  <sheetData>
    <row r="1" spans="1:18" ht="30" customHeight="1" thickBot="1">
      <c r="A1" s="30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21.75" thickBot="1">
      <c r="A2" s="29" t="s">
        <v>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1" t="s">
        <v>20</v>
      </c>
    </row>
    <row r="3" spans="1:18" ht="21.75" thickBot="1">
      <c r="A3" s="31" t="s">
        <v>19</v>
      </c>
      <c r="B3" s="33">
        <v>2011</v>
      </c>
      <c r="C3" s="33">
        <v>2012</v>
      </c>
      <c r="D3" s="33" t="s">
        <v>68</v>
      </c>
      <c r="E3" s="33" t="s">
        <v>78</v>
      </c>
      <c r="F3" s="35">
        <v>2015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5.75" thickBot="1">
      <c r="A4" s="32"/>
      <c r="B4" s="34"/>
      <c r="C4" s="34"/>
      <c r="D4" s="34"/>
      <c r="E4" s="34"/>
      <c r="F4" s="27" t="s">
        <v>69</v>
      </c>
      <c r="G4" s="11" t="s">
        <v>70</v>
      </c>
      <c r="H4" s="11" t="s">
        <v>18</v>
      </c>
      <c r="I4" s="11" t="s">
        <v>17</v>
      </c>
      <c r="J4" s="11" t="s">
        <v>16</v>
      </c>
      <c r="K4" s="11" t="s">
        <v>15</v>
      </c>
      <c r="L4" s="11" t="s">
        <v>14</v>
      </c>
      <c r="M4" s="11" t="s">
        <v>13</v>
      </c>
      <c r="N4" s="11" t="s">
        <v>12</v>
      </c>
      <c r="O4" s="11" t="s">
        <v>11</v>
      </c>
      <c r="P4" s="11" t="s">
        <v>10</v>
      </c>
      <c r="Q4" s="11" t="s">
        <v>9</v>
      </c>
      <c r="R4" s="10" t="s">
        <v>77</v>
      </c>
    </row>
    <row r="5" spans="1:18">
      <c r="A5" s="19" t="s">
        <v>52</v>
      </c>
      <c r="B5" s="22">
        <v>28800</v>
      </c>
      <c r="C5" s="22">
        <v>33198.19</v>
      </c>
      <c r="D5" s="22">
        <v>24762.5</v>
      </c>
      <c r="E5" s="22">
        <v>5700</v>
      </c>
      <c r="F5" s="22">
        <v>0</v>
      </c>
      <c r="G5" s="18">
        <v>400</v>
      </c>
      <c r="H5" s="22">
        <v>8500</v>
      </c>
      <c r="I5" s="22">
        <v>0</v>
      </c>
      <c r="J5" s="22"/>
      <c r="K5" s="22"/>
      <c r="L5" s="22"/>
      <c r="M5" s="22"/>
      <c r="N5" s="18"/>
      <c r="O5" s="22"/>
      <c r="P5" s="18"/>
      <c r="Q5" s="18"/>
      <c r="R5" s="17">
        <f t="shared" ref="R5:R58" si="0">SUM(G5:Q5)</f>
        <v>8900</v>
      </c>
    </row>
    <row r="6" spans="1:18">
      <c r="A6" s="19" t="s">
        <v>51</v>
      </c>
      <c r="B6" s="22">
        <v>6800</v>
      </c>
      <c r="C6" s="22">
        <v>17901.150000000001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/>
      <c r="K6" s="22"/>
      <c r="L6" s="22"/>
      <c r="M6" s="22"/>
      <c r="N6" s="22"/>
      <c r="O6" s="22"/>
      <c r="P6" s="22"/>
      <c r="Q6" s="18"/>
      <c r="R6" s="17">
        <f t="shared" si="0"/>
        <v>0</v>
      </c>
    </row>
    <row r="7" spans="1:18">
      <c r="A7" s="9" t="s">
        <v>8</v>
      </c>
      <c r="B7" s="23">
        <v>6300</v>
      </c>
      <c r="C7" s="23">
        <v>3500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/>
      <c r="K7" s="22"/>
      <c r="L7" s="22"/>
      <c r="M7" s="22"/>
      <c r="N7" s="22"/>
      <c r="O7" s="22"/>
      <c r="P7" s="22"/>
      <c r="Q7" s="8"/>
      <c r="R7" s="6">
        <f t="shared" si="0"/>
        <v>0</v>
      </c>
    </row>
    <row r="8" spans="1:18">
      <c r="A8" s="9" t="s">
        <v>50</v>
      </c>
      <c r="B8" s="23">
        <v>7400</v>
      </c>
      <c r="C8" s="23">
        <v>6600</v>
      </c>
      <c r="D8" s="23">
        <v>3000</v>
      </c>
      <c r="E8" s="23">
        <v>6000</v>
      </c>
      <c r="F8" s="22">
        <v>0</v>
      </c>
      <c r="G8" s="22">
        <v>0</v>
      </c>
      <c r="H8" s="22">
        <v>0</v>
      </c>
      <c r="I8" s="22">
        <v>0</v>
      </c>
      <c r="J8" s="22"/>
      <c r="K8" s="22"/>
      <c r="L8" s="22"/>
      <c r="M8" s="22"/>
      <c r="N8" s="22"/>
      <c r="O8" s="8"/>
      <c r="P8" s="8"/>
      <c r="Q8" s="8"/>
      <c r="R8" s="6">
        <f t="shared" si="0"/>
        <v>0</v>
      </c>
    </row>
    <row r="9" spans="1:18">
      <c r="A9" s="9" t="s">
        <v>61</v>
      </c>
      <c r="B9" s="22">
        <v>0</v>
      </c>
      <c r="C9" s="23">
        <v>400</v>
      </c>
      <c r="D9" s="23">
        <v>1500</v>
      </c>
      <c r="E9" s="23">
        <v>3700</v>
      </c>
      <c r="F9" s="22">
        <v>0</v>
      </c>
      <c r="G9" s="22">
        <v>0</v>
      </c>
      <c r="H9" s="22">
        <v>0</v>
      </c>
      <c r="I9" s="22">
        <v>0</v>
      </c>
      <c r="J9" s="22"/>
      <c r="K9" s="22"/>
      <c r="L9" s="8"/>
      <c r="M9" s="22"/>
      <c r="N9" s="22"/>
      <c r="O9" s="22"/>
      <c r="P9" s="8"/>
      <c r="Q9" s="8"/>
      <c r="R9" s="6">
        <f t="shared" si="0"/>
        <v>0</v>
      </c>
    </row>
    <row r="10" spans="1:18">
      <c r="A10" s="9" t="s">
        <v>63</v>
      </c>
      <c r="B10" s="22">
        <v>0</v>
      </c>
      <c r="C10" s="22">
        <v>0</v>
      </c>
      <c r="D10" s="23">
        <v>800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/>
      <c r="K10" s="22"/>
      <c r="L10" s="22"/>
      <c r="M10" s="22"/>
      <c r="N10" s="22"/>
      <c r="O10" s="22"/>
      <c r="P10" s="22"/>
      <c r="Q10" s="8"/>
      <c r="R10" s="6">
        <f t="shared" ref="R10" si="1">SUM(G10:Q10)</f>
        <v>0</v>
      </c>
    </row>
    <row r="11" spans="1:18">
      <c r="A11" s="9" t="s">
        <v>49</v>
      </c>
      <c r="B11" s="23">
        <v>7800</v>
      </c>
      <c r="C11" s="23">
        <v>1800</v>
      </c>
      <c r="D11" s="22">
        <v>0</v>
      </c>
      <c r="E11" s="22">
        <v>2900</v>
      </c>
      <c r="F11" s="22">
        <v>0</v>
      </c>
      <c r="G11" s="22">
        <v>2000</v>
      </c>
      <c r="H11" s="22">
        <v>0</v>
      </c>
      <c r="I11" s="22">
        <v>0</v>
      </c>
      <c r="J11" s="22"/>
      <c r="K11" s="22"/>
      <c r="L11" s="22"/>
      <c r="M11" s="22"/>
      <c r="N11" s="22"/>
      <c r="O11" s="8"/>
      <c r="P11" s="22"/>
      <c r="Q11" s="8"/>
      <c r="R11" s="6">
        <f t="shared" si="0"/>
        <v>2000</v>
      </c>
    </row>
    <row r="12" spans="1:18">
      <c r="A12" s="9" t="s">
        <v>73</v>
      </c>
      <c r="B12" s="22" t="s">
        <v>74</v>
      </c>
      <c r="C12" s="22" t="s">
        <v>74</v>
      </c>
      <c r="D12" s="22">
        <v>0</v>
      </c>
      <c r="E12" s="22">
        <v>800</v>
      </c>
      <c r="F12" s="22">
        <v>0</v>
      </c>
      <c r="G12" s="22">
        <v>0</v>
      </c>
      <c r="H12" s="22">
        <v>0</v>
      </c>
      <c r="I12" s="22">
        <v>0</v>
      </c>
      <c r="J12" s="22"/>
      <c r="K12" s="22"/>
      <c r="L12" s="8"/>
      <c r="M12" s="22"/>
      <c r="N12" s="22"/>
      <c r="O12" s="22"/>
      <c r="P12" s="22"/>
      <c r="Q12" s="8"/>
      <c r="R12" s="6">
        <f t="shared" ref="R12" si="2">SUM(G12:Q12)</f>
        <v>0</v>
      </c>
    </row>
    <row r="13" spans="1:18">
      <c r="A13" s="9" t="s">
        <v>48</v>
      </c>
      <c r="B13" s="23">
        <v>14800</v>
      </c>
      <c r="C13" s="23">
        <v>6600</v>
      </c>
      <c r="D13" s="23">
        <v>3100</v>
      </c>
      <c r="E13" s="23">
        <v>26900</v>
      </c>
      <c r="F13" s="22">
        <v>0</v>
      </c>
      <c r="G13" s="22">
        <v>12000</v>
      </c>
      <c r="H13" s="8">
        <v>4800</v>
      </c>
      <c r="I13" s="22">
        <v>2000</v>
      </c>
      <c r="J13" s="8"/>
      <c r="K13" s="22"/>
      <c r="L13" s="8"/>
      <c r="M13" s="22"/>
      <c r="N13" s="8"/>
      <c r="O13" s="8"/>
      <c r="P13" s="8"/>
      <c r="Q13" s="8"/>
      <c r="R13" s="6">
        <f t="shared" si="0"/>
        <v>18800</v>
      </c>
    </row>
    <row r="14" spans="1:18">
      <c r="A14" s="9" t="s">
        <v>56</v>
      </c>
      <c r="B14" s="23">
        <v>7600</v>
      </c>
      <c r="C14" s="23">
        <v>6800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/>
      <c r="K14" s="22"/>
      <c r="L14" s="22"/>
      <c r="M14" s="22"/>
      <c r="N14" s="22"/>
      <c r="O14" s="22"/>
      <c r="P14" s="22"/>
      <c r="Q14" s="8"/>
      <c r="R14" s="6"/>
    </row>
    <row r="15" spans="1:18">
      <c r="A15" s="9" t="s">
        <v>47</v>
      </c>
      <c r="B15" s="23">
        <v>2200</v>
      </c>
      <c r="C15" s="22">
        <v>0</v>
      </c>
      <c r="D15" s="22">
        <v>0</v>
      </c>
      <c r="E15" s="22">
        <v>6000</v>
      </c>
      <c r="F15" s="22">
        <v>0</v>
      </c>
      <c r="G15" s="22">
        <v>0</v>
      </c>
      <c r="H15" s="22">
        <v>0</v>
      </c>
      <c r="I15" s="22">
        <v>0</v>
      </c>
      <c r="J15" s="22"/>
      <c r="K15" s="22"/>
      <c r="L15" s="22"/>
      <c r="M15" s="22"/>
      <c r="N15" s="22"/>
      <c r="O15" s="22"/>
      <c r="P15" s="8"/>
      <c r="Q15" s="8"/>
      <c r="R15" s="6">
        <f t="shared" si="0"/>
        <v>0</v>
      </c>
    </row>
    <row r="16" spans="1:18">
      <c r="A16" s="9" t="s">
        <v>62</v>
      </c>
      <c r="B16" s="22">
        <v>0</v>
      </c>
      <c r="C16" s="22">
        <v>0</v>
      </c>
      <c r="D16" s="23">
        <v>1750</v>
      </c>
      <c r="E16" s="23">
        <v>1600</v>
      </c>
      <c r="F16" s="22">
        <v>0</v>
      </c>
      <c r="G16" s="22">
        <v>0</v>
      </c>
      <c r="H16" s="22">
        <v>0</v>
      </c>
      <c r="I16" s="22">
        <v>0</v>
      </c>
      <c r="J16" s="8"/>
      <c r="K16" s="22"/>
      <c r="L16" s="22"/>
      <c r="M16" s="22"/>
      <c r="N16" s="22"/>
      <c r="O16" s="22"/>
      <c r="P16" s="22"/>
      <c r="Q16" s="8"/>
      <c r="R16" s="6">
        <f t="shared" ref="R16" si="3">SUM(G16:Q16)</f>
        <v>0</v>
      </c>
    </row>
    <row r="17" spans="1:18">
      <c r="A17" s="9" t="s">
        <v>46</v>
      </c>
      <c r="B17" s="23">
        <v>800</v>
      </c>
      <c r="C17" s="23">
        <v>4100</v>
      </c>
      <c r="D17" s="23">
        <v>6600</v>
      </c>
      <c r="E17" s="23">
        <v>1000</v>
      </c>
      <c r="F17" s="22">
        <v>0</v>
      </c>
      <c r="G17" s="22">
        <v>0</v>
      </c>
      <c r="H17" s="22">
        <v>0</v>
      </c>
      <c r="I17" s="22">
        <v>0</v>
      </c>
      <c r="J17" s="22"/>
      <c r="K17" s="22"/>
      <c r="L17" s="22"/>
      <c r="M17" s="22"/>
      <c r="N17" s="22"/>
      <c r="O17" s="22"/>
      <c r="P17" s="22"/>
      <c r="Q17" s="8"/>
      <c r="R17" s="6">
        <f t="shared" si="0"/>
        <v>0</v>
      </c>
    </row>
    <row r="18" spans="1:18">
      <c r="A18" s="9" t="s">
        <v>45</v>
      </c>
      <c r="B18" s="22">
        <v>0</v>
      </c>
      <c r="C18" s="23">
        <v>4000</v>
      </c>
      <c r="D18" s="23">
        <v>3000</v>
      </c>
      <c r="E18" s="22">
        <v>0</v>
      </c>
      <c r="F18" s="22">
        <v>0</v>
      </c>
      <c r="G18" s="22">
        <v>0</v>
      </c>
      <c r="H18" s="22">
        <v>1000</v>
      </c>
      <c r="I18" s="22">
        <v>0</v>
      </c>
      <c r="J18" s="22"/>
      <c r="K18" s="22"/>
      <c r="L18" s="22"/>
      <c r="M18" s="22"/>
      <c r="N18" s="22"/>
      <c r="O18" s="22"/>
      <c r="P18" s="22"/>
      <c r="Q18" s="8"/>
      <c r="R18" s="6">
        <f t="shared" si="0"/>
        <v>1000</v>
      </c>
    </row>
    <row r="19" spans="1:18">
      <c r="A19" s="9" t="s">
        <v>57</v>
      </c>
      <c r="B19" s="23">
        <v>3800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/>
      <c r="K19" s="22"/>
      <c r="L19" s="22"/>
      <c r="M19" s="22"/>
      <c r="N19" s="22"/>
      <c r="O19" s="22"/>
      <c r="P19" s="22"/>
      <c r="Q19" s="8"/>
      <c r="R19" s="6"/>
    </row>
    <row r="20" spans="1:18">
      <c r="A20" s="9" t="s">
        <v>71</v>
      </c>
      <c r="B20" s="23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2400</v>
      </c>
      <c r="K20" s="22"/>
      <c r="L20" s="22"/>
      <c r="M20" s="22"/>
      <c r="N20" s="22"/>
      <c r="O20" s="8"/>
      <c r="P20" s="22"/>
      <c r="Q20" s="8"/>
      <c r="R20" s="6"/>
    </row>
    <row r="21" spans="1:18">
      <c r="A21" s="9" t="s">
        <v>44</v>
      </c>
      <c r="B21" s="22">
        <v>0</v>
      </c>
      <c r="C21" s="23">
        <v>2500.02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/>
      <c r="K21" s="22"/>
      <c r="L21" s="22"/>
      <c r="M21" s="22"/>
      <c r="N21" s="22"/>
      <c r="O21" s="22"/>
      <c r="P21" s="22"/>
      <c r="Q21" s="8"/>
      <c r="R21" s="6">
        <f t="shared" si="0"/>
        <v>0</v>
      </c>
    </row>
    <row r="22" spans="1:18">
      <c r="A22" s="9" t="s">
        <v>6</v>
      </c>
      <c r="B22" s="23">
        <v>27300</v>
      </c>
      <c r="C22" s="23">
        <v>51200</v>
      </c>
      <c r="D22" s="23">
        <v>40900</v>
      </c>
      <c r="E22" s="23">
        <v>27700</v>
      </c>
      <c r="F22" s="22">
        <v>0</v>
      </c>
      <c r="G22" s="8">
        <v>4500</v>
      </c>
      <c r="H22" s="22">
        <v>0</v>
      </c>
      <c r="I22" s="22">
        <v>0</v>
      </c>
      <c r="J22" s="8">
        <v>1000</v>
      </c>
      <c r="K22" s="22"/>
      <c r="L22" s="8"/>
      <c r="M22" s="8"/>
      <c r="N22" s="22"/>
      <c r="O22" s="8"/>
      <c r="P22" s="8"/>
      <c r="Q22" s="8"/>
      <c r="R22" s="6">
        <f t="shared" si="0"/>
        <v>5500</v>
      </c>
    </row>
    <row r="23" spans="1:18">
      <c r="A23" s="9" t="s">
        <v>5</v>
      </c>
      <c r="B23" s="23">
        <v>40900</v>
      </c>
      <c r="C23" s="23">
        <v>31200</v>
      </c>
      <c r="D23" s="23">
        <v>52734.29</v>
      </c>
      <c r="E23" s="23">
        <v>34141.839999999997</v>
      </c>
      <c r="F23" s="22">
        <v>0</v>
      </c>
      <c r="G23" s="22">
        <v>0</v>
      </c>
      <c r="H23" s="8">
        <v>2700</v>
      </c>
      <c r="I23" s="8">
        <v>4200</v>
      </c>
      <c r="J23" s="22"/>
      <c r="K23" s="8"/>
      <c r="L23" s="8"/>
      <c r="M23" s="22"/>
      <c r="N23" s="8"/>
      <c r="O23" s="8"/>
      <c r="P23" s="22"/>
      <c r="Q23" s="8"/>
      <c r="R23" s="6">
        <f t="shared" si="0"/>
        <v>6900</v>
      </c>
    </row>
    <row r="24" spans="1:18">
      <c r="A24" s="9" t="s">
        <v>54</v>
      </c>
      <c r="B24" s="22">
        <v>0</v>
      </c>
      <c r="C24" s="22">
        <v>0</v>
      </c>
      <c r="D24" s="23">
        <v>4700</v>
      </c>
      <c r="E24" s="23">
        <v>400</v>
      </c>
      <c r="F24" s="22">
        <v>0</v>
      </c>
      <c r="G24" s="22">
        <v>1000</v>
      </c>
      <c r="H24" s="22">
        <v>0</v>
      </c>
      <c r="I24" s="22">
        <v>0</v>
      </c>
      <c r="J24" s="22"/>
      <c r="K24" s="22"/>
      <c r="L24" s="22"/>
      <c r="M24" s="22"/>
      <c r="N24" s="22"/>
      <c r="O24" s="22"/>
      <c r="P24" s="22"/>
      <c r="Q24" s="8"/>
      <c r="R24" s="6">
        <f t="shared" si="0"/>
        <v>1000</v>
      </c>
    </row>
    <row r="25" spans="1:18">
      <c r="A25" s="9" t="s">
        <v>4</v>
      </c>
      <c r="B25" s="23"/>
      <c r="C25" s="23">
        <v>2000</v>
      </c>
      <c r="D25" s="23">
        <v>4000</v>
      </c>
      <c r="E25" s="23">
        <v>22292.62</v>
      </c>
      <c r="F25" s="22">
        <v>0</v>
      </c>
      <c r="G25" s="8">
        <v>2000</v>
      </c>
      <c r="H25" s="22">
        <v>2400</v>
      </c>
      <c r="I25" s="22">
        <v>0</v>
      </c>
      <c r="J25" s="8"/>
      <c r="K25" s="22"/>
      <c r="L25" s="8"/>
      <c r="M25" s="22"/>
      <c r="N25" s="8"/>
      <c r="O25" s="22"/>
      <c r="P25" s="22"/>
      <c r="Q25" s="8"/>
      <c r="R25" s="6">
        <f t="shared" si="0"/>
        <v>4400</v>
      </c>
    </row>
    <row r="26" spans="1:18">
      <c r="A26" s="9" t="s">
        <v>43</v>
      </c>
      <c r="B26" s="23"/>
      <c r="C26" s="23">
        <v>500</v>
      </c>
      <c r="D26" s="23">
        <v>2400</v>
      </c>
      <c r="E26" s="23">
        <v>11400</v>
      </c>
      <c r="F26" s="22">
        <v>0</v>
      </c>
      <c r="G26" s="22">
        <v>0</v>
      </c>
      <c r="H26" s="22">
        <v>0</v>
      </c>
      <c r="I26" s="22">
        <v>0</v>
      </c>
      <c r="J26" s="22"/>
      <c r="K26" s="8"/>
      <c r="L26" s="8"/>
      <c r="M26" s="22"/>
      <c r="N26" s="22"/>
      <c r="O26" s="22"/>
      <c r="P26" s="22"/>
      <c r="Q26" s="8"/>
      <c r="R26" s="6">
        <f t="shared" si="0"/>
        <v>0</v>
      </c>
    </row>
    <row r="27" spans="1:18">
      <c r="A27" s="9" t="s">
        <v>42</v>
      </c>
      <c r="B27" s="23">
        <v>5800</v>
      </c>
      <c r="C27" s="23">
        <v>33261.71</v>
      </c>
      <c r="D27" s="23">
        <v>10700</v>
      </c>
      <c r="E27" s="23">
        <v>24000</v>
      </c>
      <c r="F27" s="22">
        <v>0</v>
      </c>
      <c r="G27" s="22">
        <v>0</v>
      </c>
      <c r="H27" s="22">
        <v>0</v>
      </c>
      <c r="I27" s="22">
        <v>0</v>
      </c>
      <c r="J27" s="8"/>
      <c r="K27" s="8"/>
      <c r="L27" s="22"/>
      <c r="M27" s="22"/>
      <c r="N27" s="22"/>
      <c r="O27" s="22"/>
      <c r="P27" s="22"/>
      <c r="Q27" s="8"/>
      <c r="R27" s="6">
        <f t="shared" si="0"/>
        <v>0</v>
      </c>
    </row>
    <row r="28" spans="1:18">
      <c r="A28" s="9" t="s">
        <v>79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1500</v>
      </c>
      <c r="J28" s="8"/>
      <c r="K28" s="8"/>
      <c r="L28" s="22"/>
      <c r="M28" s="22"/>
      <c r="N28" s="22"/>
      <c r="O28" s="22"/>
      <c r="P28" s="22"/>
      <c r="Q28" s="8"/>
      <c r="R28" s="6">
        <f t="shared" ref="R28" si="4">SUM(G28:Q28)</f>
        <v>1500</v>
      </c>
    </row>
    <row r="29" spans="1:18">
      <c r="A29" s="9" t="s">
        <v>41</v>
      </c>
      <c r="B29" s="22">
        <v>0</v>
      </c>
      <c r="C29" s="23">
        <v>1000</v>
      </c>
      <c r="D29" s="22">
        <v>0</v>
      </c>
      <c r="E29" s="22">
        <v>3800</v>
      </c>
      <c r="F29" s="22">
        <v>0</v>
      </c>
      <c r="G29" s="22">
        <v>0</v>
      </c>
      <c r="H29" s="22">
        <v>0</v>
      </c>
      <c r="I29" s="22">
        <v>0</v>
      </c>
      <c r="J29" s="22"/>
      <c r="K29" s="8"/>
      <c r="L29" s="22"/>
      <c r="M29" s="8"/>
      <c r="N29" s="22"/>
      <c r="O29" s="22"/>
      <c r="P29" s="22"/>
      <c r="Q29" s="8"/>
      <c r="R29" s="6">
        <f t="shared" si="0"/>
        <v>0</v>
      </c>
    </row>
    <row r="30" spans="1:18">
      <c r="A30" s="9" t="s">
        <v>75</v>
      </c>
      <c r="B30" s="22">
        <v>0</v>
      </c>
      <c r="C30" s="22">
        <v>0</v>
      </c>
      <c r="D30" s="22">
        <v>0</v>
      </c>
      <c r="E30" s="22">
        <v>500</v>
      </c>
      <c r="F30" s="22">
        <v>0</v>
      </c>
      <c r="G30" s="22">
        <v>0</v>
      </c>
      <c r="H30" s="22">
        <v>0</v>
      </c>
      <c r="I30" s="22">
        <v>0</v>
      </c>
      <c r="J30" s="22"/>
      <c r="K30" s="22"/>
      <c r="L30" s="22"/>
      <c r="M30" s="22"/>
      <c r="N30" s="22"/>
      <c r="O30" s="8"/>
      <c r="P30" s="22"/>
      <c r="Q30" s="8"/>
      <c r="R30" s="6">
        <f t="shared" si="0"/>
        <v>0</v>
      </c>
    </row>
    <row r="31" spans="1:18">
      <c r="A31" s="9" t="s">
        <v>40</v>
      </c>
      <c r="B31" s="22">
        <v>0</v>
      </c>
      <c r="C31" s="23">
        <v>707.95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/>
      <c r="K31" s="8"/>
      <c r="L31" s="22"/>
      <c r="M31" s="22"/>
      <c r="N31" s="22"/>
      <c r="O31" s="22"/>
      <c r="P31" s="22"/>
      <c r="Q31" s="8"/>
      <c r="R31" s="6">
        <f t="shared" si="0"/>
        <v>0</v>
      </c>
    </row>
    <row r="32" spans="1:18">
      <c r="A32" s="9" t="s">
        <v>58</v>
      </c>
      <c r="B32" s="23">
        <v>250</v>
      </c>
      <c r="C32" s="22">
        <v>0</v>
      </c>
      <c r="D32" s="22">
        <v>0</v>
      </c>
      <c r="E32" s="22">
        <v>800</v>
      </c>
      <c r="F32" s="22">
        <v>0</v>
      </c>
      <c r="G32" s="22">
        <v>0</v>
      </c>
      <c r="H32" s="22">
        <v>0</v>
      </c>
      <c r="I32" s="22">
        <v>1000</v>
      </c>
      <c r="J32" s="22"/>
      <c r="K32" s="8"/>
      <c r="L32" s="8"/>
      <c r="M32" s="22"/>
      <c r="N32" s="22"/>
      <c r="O32" s="22"/>
      <c r="P32" s="22"/>
      <c r="Q32" s="8"/>
      <c r="R32" s="6">
        <f t="shared" si="0"/>
        <v>1000</v>
      </c>
    </row>
    <row r="33" spans="1:18">
      <c r="A33" s="9" t="s">
        <v>39</v>
      </c>
      <c r="B33" s="23">
        <v>15100</v>
      </c>
      <c r="C33" s="23">
        <v>15100</v>
      </c>
      <c r="D33" s="23">
        <v>25000</v>
      </c>
      <c r="E33" s="23">
        <v>9700</v>
      </c>
      <c r="F33" s="22">
        <v>0</v>
      </c>
      <c r="G33" s="22">
        <v>0</v>
      </c>
      <c r="H33" s="22">
        <v>4600</v>
      </c>
      <c r="I33" s="22">
        <v>0</v>
      </c>
      <c r="J33" s="22">
        <v>4600</v>
      </c>
      <c r="K33" s="8"/>
      <c r="L33" s="22"/>
      <c r="M33" s="8"/>
      <c r="N33" s="8"/>
      <c r="O33" s="8"/>
      <c r="P33" s="22"/>
      <c r="Q33" s="8"/>
      <c r="R33" s="6">
        <f t="shared" si="0"/>
        <v>9200</v>
      </c>
    </row>
    <row r="34" spans="1:18">
      <c r="A34" s="9" t="s">
        <v>38</v>
      </c>
      <c r="B34" s="23">
        <v>4900</v>
      </c>
      <c r="C34" s="23">
        <v>7000</v>
      </c>
      <c r="D34" s="23">
        <v>8700</v>
      </c>
      <c r="E34" s="23">
        <v>28300</v>
      </c>
      <c r="F34" s="22">
        <v>0</v>
      </c>
      <c r="G34" s="22">
        <v>0</v>
      </c>
      <c r="H34" s="8">
        <v>1000</v>
      </c>
      <c r="I34" s="22">
        <v>0</v>
      </c>
      <c r="J34" s="8">
        <v>400</v>
      </c>
      <c r="K34" s="8"/>
      <c r="L34" s="8"/>
      <c r="M34" s="8"/>
      <c r="N34" s="8"/>
      <c r="O34" s="8"/>
      <c r="P34" s="8"/>
      <c r="Q34" s="8"/>
      <c r="R34" s="6">
        <f t="shared" si="0"/>
        <v>1400</v>
      </c>
    </row>
    <row r="35" spans="1:18">
      <c r="A35" s="9" t="s">
        <v>37</v>
      </c>
      <c r="B35" s="23">
        <v>4000</v>
      </c>
      <c r="C35" s="23">
        <v>3200</v>
      </c>
      <c r="D35" s="23">
        <v>2900</v>
      </c>
      <c r="E35" s="23">
        <v>3600</v>
      </c>
      <c r="F35" s="22">
        <v>0</v>
      </c>
      <c r="G35" s="22">
        <v>0</v>
      </c>
      <c r="H35" s="22">
        <v>3000</v>
      </c>
      <c r="I35" s="22">
        <v>0</v>
      </c>
      <c r="J35" s="22"/>
      <c r="K35" s="8"/>
      <c r="L35" s="22"/>
      <c r="M35" s="8"/>
      <c r="N35" s="22"/>
      <c r="O35" s="8"/>
      <c r="P35" s="22"/>
      <c r="Q35" s="8"/>
      <c r="R35" s="6">
        <f t="shared" si="0"/>
        <v>3000</v>
      </c>
    </row>
    <row r="36" spans="1:18">
      <c r="A36" s="9" t="s">
        <v>76</v>
      </c>
      <c r="B36" s="22">
        <v>0</v>
      </c>
      <c r="C36" s="22">
        <v>0</v>
      </c>
      <c r="D36" s="22">
        <v>0</v>
      </c>
      <c r="E36" s="22">
        <v>1000</v>
      </c>
      <c r="F36" s="22">
        <v>0</v>
      </c>
      <c r="G36" s="22">
        <v>0</v>
      </c>
      <c r="H36" s="22">
        <v>0</v>
      </c>
      <c r="I36" s="22">
        <v>0</v>
      </c>
      <c r="J36" s="22"/>
      <c r="K36" s="22"/>
      <c r="L36" s="22"/>
      <c r="M36" s="22"/>
      <c r="N36" s="22"/>
      <c r="O36" s="8"/>
      <c r="P36" s="22"/>
      <c r="Q36" s="8"/>
      <c r="R36" s="6">
        <f t="shared" ref="R36" si="5">SUM(G36:Q36)</f>
        <v>0</v>
      </c>
    </row>
    <row r="37" spans="1:18">
      <c r="A37" s="9" t="s">
        <v>36</v>
      </c>
      <c r="B37" s="23">
        <v>15100</v>
      </c>
      <c r="C37" s="23">
        <v>13100</v>
      </c>
      <c r="D37" s="23">
        <v>7100</v>
      </c>
      <c r="E37" s="23">
        <v>11300</v>
      </c>
      <c r="F37" s="22">
        <v>0</v>
      </c>
      <c r="G37" s="8">
        <v>3000</v>
      </c>
      <c r="H37" s="8">
        <v>4000</v>
      </c>
      <c r="I37" s="22">
        <v>0</v>
      </c>
      <c r="J37" s="8"/>
      <c r="K37" s="8"/>
      <c r="L37" s="8"/>
      <c r="M37" s="8"/>
      <c r="N37" s="22"/>
      <c r="O37" s="8"/>
      <c r="P37" s="8"/>
      <c r="Q37" s="8"/>
      <c r="R37" s="6">
        <f t="shared" si="0"/>
        <v>7000</v>
      </c>
    </row>
    <row r="38" spans="1:18">
      <c r="A38" s="9" t="s">
        <v>35</v>
      </c>
      <c r="B38" s="23">
        <v>3600</v>
      </c>
      <c r="C38" s="23">
        <v>5300</v>
      </c>
      <c r="D38" s="23">
        <v>6600</v>
      </c>
      <c r="E38" s="23">
        <v>26200</v>
      </c>
      <c r="F38" s="22">
        <v>0</v>
      </c>
      <c r="G38" s="22">
        <v>0</v>
      </c>
      <c r="H38" s="22">
        <v>6000</v>
      </c>
      <c r="I38" s="22">
        <v>0</v>
      </c>
      <c r="J38" s="22">
        <v>400</v>
      </c>
      <c r="K38" s="8"/>
      <c r="L38" s="8"/>
      <c r="M38" s="22"/>
      <c r="N38" s="22"/>
      <c r="O38" s="8"/>
      <c r="P38" s="8"/>
      <c r="Q38" s="8"/>
      <c r="R38" s="6">
        <f t="shared" si="0"/>
        <v>6400</v>
      </c>
    </row>
    <row r="39" spans="1:18">
      <c r="A39" s="9" t="s">
        <v>34</v>
      </c>
      <c r="B39" s="23">
        <v>2100</v>
      </c>
      <c r="C39" s="23">
        <v>20100</v>
      </c>
      <c r="D39" s="23">
        <v>8600</v>
      </c>
      <c r="E39" s="23">
        <v>12238.45</v>
      </c>
      <c r="F39" s="22">
        <v>0</v>
      </c>
      <c r="G39" s="22">
        <v>0</v>
      </c>
      <c r="H39" s="22">
        <v>0</v>
      </c>
      <c r="I39" s="22">
        <v>6000</v>
      </c>
      <c r="J39" s="22"/>
      <c r="K39" s="8"/>
      <c r="L39" s="8"/>
      <c r="M39" s="8"/>
      <c r="N39" s="22"/>
      <c r="O39" s="8"/>
      <c r="P39" s="8"/>
      <c r="Q39" s="8"/>
      <c r="R39" s="6">
        <f t="shared" si="0"/>
        <v>6000</v>
      </c>
    </row>
    <row r="40" spans="1:18">
      <c r="A40" s="9" t="s">
        <v>32</v>
      </c>
      <c r="B40" s="23">
        <v>9600</v>
      </c>
      <c r="C40" s="23">
        <v>6200</v>
      </c>
      <c r="D40" s="23">
        <v>2600</v>
      </c>
      <c r="E40" s="23">
        <v>8600</v>
      </c>
      <c r="F40" s="22">
        <v>0</v>
      </c>
      <c r="G40" s="22">
        <v>0</v>
      </c>
      <c r="H40" s="22">
        <v>0</v>
      </c>
      <c r="I40" s="22">
        <v>0</v>
      </c>
      <c r="J40" s="22"/>
      <c r="K40" s="8"/>
      <c r="L40" s="8"/>
      <c r="M40" s="22"/>
      <c r="N40" s="22"/>
      <c r="O40" s="22"/>
      <c r="P40" s="22"/>
      <c r="Q40" s="8"/>
      <c r="R40" s="6">
        <f>SUM(G40:Q40)</f>
        <v>0</v>
      </c>
    </row>
    <row r="41" spans="1:18">
      <c r="A41" s="9" t="s">
        <v>33</v>
      </c>
      <c r="B41" s="22">
        <v>0</v>
      </c>
      <c r="C41" s="23">
        <v>33000</v>
      </c>
      <c r="D41" s="23">
        <v>800</v>
      </c>
      <c r="E41" s="23">
        <v>3000</v>
      </c>
      <c r="F41" s="22">
        <v>0</v>
      </c>
      <c r="G41" s="22">
        <v>0</v>
      </c>
      <c r="H41" s="22">
        <v>0</v>
      </c>
      <c r="I41" s="22">
        <v>0</v>
      </c>
      <c r="J41" s="22"/>
      <c r="K41" s="8"/>
      <c r="L41" s="8"/>
      <c r="M41" s="8"/>
      <c r="N41" s="22"/>
      <c r="O41" s="22"/>
      <c r="P41" s="22"/>
      <c r="Q41" s="8"/>
      <c r="R41" s="6">
        <f t="shared" ref="R41" si="6">SUM(G41:Q41)</f>
        <v>0</v>
      </c>
    </row>
    <row r="42" spans="1:18">
      <c r="A42" s="9" t="s">
        <v>31</v>
      </c>
      <c r="B42" s="22">
        <v>0</v>
      </c>
      <c r="C42" s="23">
        <v>2000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/>
      <c r="K42" s="8"/>
      <c r="L42" s="22"/>
      <c r="M42" s="22"/>
      <c r="N42" s="22"/>
      <c r="O42" s="22"/>
      <c r="P42" s="22"/>
      <c r="Q42" s="8"/>
      <c r="R42" s="6">
        <f t="shared" si="0"/>
        <v>0</v>
      </c>
    </row>
    <row r="43" spans="1:18">
      <c r="A43" s="9" t="s">
        <v>30</v>
      </c>
      <c r="B43" s="23">
        <v>7600</v>
      </c>
      <c r="C43" s="23">
        <v>9900</v>
      </c>
      <c r="D43" s="23">
        <v>15600</v>
      </c>
      <c r="E43" s="23">
        <v>17100.02</v>
      </c>
      <c r="F43" s="22">
        <v>0</v>
      </c>
      <c r="G43" s="22">
        <v>0</v>
      </c>
      <c r="H43" s="8">
        <v>9000</v>
      </c>
      <c r="I43" s="22">
        <v>0</v>
      </c>
      <c r="J43" s="22"/>
      <c r="K43" s="8"/>
      <c r="L43" s="8"/>
      <c r="M43" s="22"/>
      <c r="N43" s="22"/>
      <c r="O43" s="8"/>
      <c r="P43" s="8"/>
      <c r="Q43" s="8"/>
      <c r="R43" s="6">
        <f t="shared" si="0"/>
        <v>9000</v>
      </c>
    </row>
    <row r="44" spans="1:18">
      <c r="A44" s="9" t="s">
        <v>65</v>
      </c>
      <c r="B44" s="23"/>
      <c r="C44" s="23">
        <v>2000</v>
      </c>
      <c r="D44" s="23">
        <v>2300</v>
      </c>
      <c r="E44" s="23">
        <v>3300</v>
      </c>
      <c r="F44" s="22">
        <v>0</v>
      </c>
      <c r="G44" s="22">
        <v>0</v>
      </c>
      <c r="H44" s="22">
        <v>0</v>
      </c>
      <c r="I44" s="22">
        <v>0</v>
      </c>
      <c r="J44" s="22"/>
      <c r="K44" s="8"/>
      <c r="L44" s="22"/>
      <c r="M44" s="22"/>
      <c r="N44" s="22"/>
      <c r="O44" s="8"/>
      <c r="P44" s="22"/>
      <c r="Q44" s="8"/>
      <c r="R44" s="6">
        <f t="shared" ref="R44" si="7">SUM(G44:Q44)</f>
        <v>0</v>
      </c>
    </row>
    <row r="45" spans="1:18">
      <c r="A45" s="9" t="s">
        <v>29</v>
      </c>
      <c r="B45" s="22">
        <v>0</v>
      </c>
      <c r="C45" s="23">
        <v>2000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/>
      <c r="K45" s="8"/>
      <c r="L45" s="22"/>
      <c r="M45" s="22"/>
      <c r="N45" s="22"/>
      <c r="O45" s="22"/>
      <c r="P45" s="22"/>
      <c r="Q45" s="8"/>
      <c r="R45" s="6">
        <f t="shared" si="0"/>
        <v>0</v>
      </c>
    </row>
    <row r="46" spans="1:18">
      <c r="A46" s="9" t="s">
        <v>72</v>
      </c>
      <c r="B46" s="23">
        <v>0</v>
      </c>
      <c r="C46" s="23">
        <v>0</v>
      </c>
      <c r="D46" s="22">
        <v>0</v>
      </c>
      <c r="E46" s="22">
        <v>67800</v>
      </c>
      <c r="F46" s="22">
        <v>0</v>
      </c>
      <c r="G46" s="8">
        <v>10300</v>
      </c>
      <c r="H46" s="8">
        <v>9000</v>
      </c>
      <c r="I46" s="8">
        <v>8600</v>
      </c>
      <c r="J46" s="8"/>
      <c r="K46" s="8"/>
      <c r="L46" s="8"/>
      <c r="M46" s="8"/>
      <c r="N46" s="8"/>
      <c r="O46" s="8"/>
      <c r="P46" s="8"/>
      <c r="Q46" s="8"/>
      <c r="R46" s="6">
        <f t="shared" ref="R46" si="8">SUM(G46:Q46)</f>
        <v>27900</v>
      </c>
    </row>
    <row r="47" spans="1:18">
      <c r="A47" s="9" t="s">
        <v>28</v>
      </c>
      <c r="B47" s="23">
        <v>400</v>
      </c>
      <c r="C47" s="23">
        <v>400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/>
      <c r="K47" s="8"/>
      <c r="L47" s="22"/>
      <c r="M47" s="22"/>
      <c r="N47" s="22"/>
      <c r="O47" s="22"/>
      <c r="P47" s="22"/>
      <c r="Q47" s="8"/>
      <c r="R47" s="6">
        <f t="shared" si="0"/>
        <v>0</v>
      </c>
    </row>
    <row r="48" spans="1:18">
      <c r="A48" s="9" t="s">
        <v>27</v>
      </c>
      <c r="B48" s="22">
        <v>0</v>
      </c>
      <c r="C48" s="22">
        <v>0</v>
      </c>
      <c r="D48" s="23">
        <v>1500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/>
      <c r="K48" s="8"/>
      <c r="L48" s="22"/>
      <c r="M48" s="22"/>
      <c r="N48" s="22"/>
      <c r="O48" s="22"/>
      <c r="P48" s="22"/>
      <c r="Q48" s="8"/>
      <c r="R48" s="6">
        <f t="shared" si="0"/>
        <v>0</v>
      </c>
    </row>
    <row r="49" spans="1:18">
      <c r="A49" s="9" t="s">
        <v>26</v>
      </c>
      <c r="B49" s="23">
        <v>29100</v>
      </c>
      <c r="C49" s="23">
        <v>16500</v>
      </c>
      <c r="D49" s="23">
        <v>30300</v>
      </c>
      <c r="E49" s="23">
        <v>13000</v>
      </c>
      <c r="F49" s="22">
        <v>0</v>
      </c>
      <c r="G49" s="8">
        <v>800</v>
      </c>
      <c r="H49" s="22">
        <v>0</v>
      </c>
      <c r="I49" s="22">
        <v>0</v>
      </c>
      <c r="J49" s="8"/>
      <c r="K49" s="8"/>
      <c r="L49" s="22"/>
      <c r="M49" s="8"/>
      <c r="N49" s="8"/>
      <c r="O49" s="8"/>
      <c r="P49" s="22"/>
      <c r="Q49" s="8"/>
      <c r="R49" s="6">
        <f t="shared" si="0"/>
        <v>800</v>
      </c>
    </row>
    <row r="50" spans="1:18">
      <c r="A50" s="9" t="s">
        <v>25</v>
      </c>
      <c r="B50" s="23">
        <v>13000</v>
      </c>
      <c r="C50" s="23">
        <v>15400.02</v>
      </c>
      <c r="D50" s="23">
        <v>17300</v>
      </c>
      <c r="E50" s="23">
        <v>5300</v>
      </c>
      <c r="F50" s="22">
        <v>0</v>
      </c>
      <c r="G50" s="22">
        <v>0</v>
      </c>
      <c r="H50" s="22">
        <v>0</v>
      </c>
      <c r="I50" s="22">
        <v>0</v>
      </c>
      <c r="J50" s="8"/>
      <c r="K50" s="8"/>
      <c r="L50" s="22"/>
      <c r="M50" s="8"/>
      <c r="N50" s="22"/>
      <c r="O50" s="22"/>
      <c r="P50" s="22"/>
      <c r="Q50" s="8"/>
      <c r="R50" s="6">
        <f t="shared" si="0"/>
        <v>0</v>
      </c>
    </row>
    <row r="51" spans="1:18">
      <c r="A51" s="9" t="s">
        <v>59</v>
      </c>
      <c r="B51" s="23">
        <v>4600</v>
      </c>
      <c r="C51" s="22">
        <v>0</v>
      </c>
      <c r="D51" s="23">
        <v>8400</v>
      </c>
      <c r="E51" s="23">
        <v>3800</v>
      </c>
      <c r="F51" s="22">
        <v>0</v>
      </c>
      <c r="G51" s="22">
        <v>0</v>
      </c>
      <c r="H51" s="22">
        <v>0</v>
      </c>
      <c r="I51" s="22">
        <v>0</v>
      </c>
      <c r="J51" s="8"/>
      <c r="K51" s="8"/>
      <c r="L51" s="22"/>
      <c r="M51" s="22"/>
      <c r="N51" s="22"/>
      <c r="O51" s="22"/>
      <c r="P51" s="22"/>
      <c r="Q51" s="8"/>
      <c r="R51" s="6">
        <f t="shared" si="0"/>
        <v>0</v>
      </c>
    </row>
    <row r="52" spans="1:18">
      <c r="A52" s="9" t="s">
        <v>60</v>
      </c>
      <c r="B52" s="23">
        <v>2750</v>
      </c>
      <c r="C52" s="23">
        <v>2400</v>
      </c>
      <c r="D52" s="23">
        <v>4100</v>
      </c>
      <c r="E52" s="23">
        <v>13000</v>
      </c>
      <c r="F52" s="22">
        <v>0</v>
      </c>
      <c r="G52" s="22">
        <v>0</v>
      </c>
      <c r="H52" s="22">
        <v>0</v>
      </c>
      <c r="I52" s="22">
        <v>0</v>
      </c>
      <c r="J52" s="22"/>
      <c r="K52" s="8"/>
      <c r="L52" s="22"/>
      <c r="M52" s="8"/>
      <c r="N52" s="22"/>
      <c r="O52" s="22"/>
      <c r="P52" s="8"/>
      <c r="Q52" s="8"/>
      <c r="R52" s="6">
        <f t="shared" si="0"/>
        <v>0</v>
      </c>
    </row>
    <row r="53" spans="1:18">
      <c r="A53" s="9" t="s">
        <v>64</v>
      </c>
      <c r="B53" s="22">
        <v>0</v>
      </c>
      <c r="C53" s="22">
        <v>0</v>
      </c>
      <c r="D53" s="23">
        <v>5000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/>
      <c r="K53" s="8"/>
      <c r="L53" s="22"/>
      <c r="M53" s="22"/>
      <c r="N53" s="22"/>
      <c r="O53" s="22"/>
      <c r="P53" s="22"/>
      <c r="Q53" s="8"/>
      <c r="R53" s="6">
        <f t="shared" si="0"/>
        <v>0</v>
      </c>
    </row>
    <row r="54" spans="1:18">
      <c r="A54" s="9" t="s">
        <v>66</v>
      </c>
      <c r="B54" s="22">
        <v>0</v>
      </c>
      <c r="C54" s="22">
        <v>0</v>
      </c>
      <c r="D54" s="23">
        <v>7000</v>
      </c>
      <c r="E54" s="22">
        <v>0</v>
      </c>
      <c r="F54" s="22">
        <v>0</v>
      </c>
      <c r="G54" s="22">
        <v>0</v>
      </c>
      <c r="H54" s="22">
        <v>0</v>
      </c>
      <c r="I54" s="22">
        <v>400</v>
      </c>
      <c r="J54" s="22"/>
      <c r="K54" s="8"/>
      <c r="L54" s="22"/>
      <c r="M54" s="22"/>
      <c r="N54" s="22"/>
      <c r="O54" s="22"/>
      <c r="P54" s="22"/>
      <c r="Q54" s="8"/>
      <c r="R54" s="6">
        <f t="shared" ref="R54" si="9">SUM(G54:Q54)</f>
        <v>400</v>
      </c>
    </row>
    <row r="55" spans="1:18">
      <c r="A55" s="9" t="s">
        <v>24</v>
      </c>
      <c r="B55" s="23"/>
      <c r="C55" s="23"/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/>
      <c r="K55" s="8"/>
      <c r="L55" s="22"/>
      <c r="M55" s="22"/>
      <c r="N55" s="22"/>
      <c r="O55" s="22"/>
      <c r="P55" s="22"/>
      <c r="Q55" s="8"/>
      <c r="R55" s="6">
        <f t="shared" si="0"/>
        <v>0</v>
      </c>
    </row>
    <row r="56" spans="1:18">
      <c r="A56" s="9" t="s">
        <v>3</v>
      </c>
      <c r="B56" s="23">
        <v>12000</v>
      </c>
      <c r="C56" s="23">
        <v>10321.43</v>
      </c>
      <c r="D56" s="23">
        <v>9100</v>
      </c>
      <c r="E56" s="23">
        <v>7200</v>
      </c>
      <c r="F56" s="22">
        <v>0</v>
      </c>
      <c r="G56" s="22">
        <v>0</v>
      </c>
      <c r="H56" s="22">
        <v>8700</v>
      </c>
      <c r="I56" s="22">
        <v>20274.5</v>
      </c>
      <c r="J56" s="22">
        <v>435500</v>
      </c>
      <c r="K56" s="8"/>
      <c r="L56" s="8"/>
      <c r="M56" s="22"/>
      <c r="N56" s="22"/>
      <c r="O56" s="22"/>
      <c r="P56" s="22"/>
      <c r="Q56" s="8"/>
      <c r="R56" s="6">
        <f t="shared" si="0"/>
        <v>464474.5</v>
      </c>
    </row>
    <row r="57" spans="1:18">
      <c r="A57" s="9" t="s">
        <v>23</v>
      </c>
      <c r="B57" s="23">
        <v>1000</v>
      </c>
      <c r="C57" s="23">
        <v>1000</v>
      </c>
      <c r="D57" s="23">
        <v>5000</v>
      </c>
      <c r="E57" s="23">
        <v>6000</v>
      </c>
      <c r="F57" s="22">
        <v>0</v>
      </c>
      <c r="G57" s="22">
        <v>0</v>
      </c>
      <c r="H57" s="22">
        <v>0</v>
      </c>
      <c r="I57" s="22">
        <v>0</v>
      </c>
      <c r="J57" s="22"/>
      <c r="K57" s="8"/>
      <c r="L57" s="22"/>
      <c r="M57" s="8"/>
      <c r="N57" s="8"/>
      <c r="O57" s="22"/>
      <c r="P57" s="22"/>
      <c r="Q57" s="8"/>
      <c r="R57" s="6">
        <f t="shared" si="0"/>
        <v>0</v>
      </c>
    </row>
    <row r="58" spans="1:18">
      <c r="A58" s="9" t="s">
        <v>2</v>
      </c>
      <c r="B58" s="23">
        <v>189550</v>
      </c>
      <c r="C58" s="23">
        <v>194703.33</v>
      </c>
      <c r="D58" s="23">
        <v>230241.8</v>
      </c>
      <c r="E58" s="23">
        <v>228475.54</v>
      </c>
      <c r="F58" s="22">
        <v>0</v>
      </c>
      <c r="G58" s="8">
        <v>13500</v>
      </c>
      <c r="H58" s="8">
        <v>60100</v>
      </c>
      <c r="I58" s="8">
        <v>149410.68</v>
      </c>
      <c r="J58" s="8">
        <v>14100</v>
      </c>
      <c r="K58" s="8"/>
      <c r="L58" s="8"/>
      <c r="M58" s="8"/>
      <c r="N58" s="8"/>
      <c r="O58" s="8"/>
      <c r="P58" s="8"/>
      <c r="Q58" s="8"/>
      <c r="R58" s="6">
        <f t="shared" si="0"/>
        <v>237110.68</v>
      </c>
    </row>
    <row r="59" spans="1:18">
      <c r="A59" s="5" t="s">
        <v>1</v>
      </c>
      <c r="B59" s="20">
        <f t="shared" ref="B59:R59" si="10">SUM(B5:B58)</f>
        <v>474950</v>
      </c>
      <c r="C59" s="20">
        <f>SUM(C5:C58)</f>
        <v>566893.80000000005</v>
      </c>
      <c r="D59" s="20">
        <f>SUM(D5:D58)</f>
        <v>558088.59000000008</v>
      </c>
      <c r="E59" s="20">
        <f>SUM(E5:E58)</f>
        <v>648548.47</v>
      </c>
      <c r="F59" s="20"/>
      <c r="G59" s="20">
        <f t="shared" si="10"/>
        <v>49500</v>
      </c>
      <c r="H59" s="20">
        <f t="shared" si="10"/>
        <v>124800</v>
      </c>
      <c r="I59" s="20">
        <f t="shared" si="10"/>
        <v>193385.18</v>
      </c>
      <c r="J59" s="20">
        <f t="shared" si="10"/>
        <v>458400</v>
      </c>
      <c r="K59" s="20">
        <f t="shared" si="10"/>
        <v>0</v>
      </c>
      <c r="L59" s="20">
        <f t="shared" si="10"/>
        <v>0</v>
      </c>
      <c r="M59" s="20">
        <f t="shared" si="10"/>
        <v>0</v>
      </c>
      <c r="N59" s="20">
        <f t="shared" si="10"/>
        <v>0</v>
      </c>
      <c r="O59" s="20">
        <f t="shared" si="10"/>
        <v>0</v>
      </c>
      <c r="P59" s="20">
        <f t="shared" si="10"/>
        <v>0</v>
      </c>
      <c r="Q59" s="20">
        <f t="shared" si="10"/>
        <v>0</v>
      </c>
      <c r="R59" s="4">
        <f t="shared" si="10"/>
        <v>823685.17999999993</v>
      </c>
    </row>
    <row r="60" spans="1:18">
      <c r="A60" s="3" t="s">
        <v>0</v>
      </c>
      <c r="B60" s="24"/>
      <c r="C60" s="24"/>
      <c r="D60" s="24"/>
      <c r="E60" s="24"/>
      <c r="F60" s="24"/>
      <c r="G60" s="14"/>
      <c r="H60" s="14"/>
      <c r="I60" s="14"/>
      <c r="J60" s="14"/>
      <c r="K60" s="14"/>
      <c r="L60" s="14"/>
      <c r="M60" s="14"/>
      <c r="N60" s="14"/>
      <c r="O60" s="14"/>
      <c r="P60" s="13"/>
      <c r="Q60" s="13"/>
      <c r="R60" s="16" t="s">
        <v>22</v>
      </c>
    </row>
    <row r="61" spans="1:18">
      <c r="A61" s="15"/>
      <c r="B61" s="25"/>
      <c r="C61" s="25"/>
      <c r="D61" s="25"/>
      <c r="E61" s="25"/>
      <c r="F61" s="25"/>
      <c r="G61" s="14"/>
      <c r="H61" s="14"/>
      <c r="I61" s="14"/>
      <c r="J61" s="14"/>
      <c r="K61" s="14"/>
      <c r="L61" s="14"/>
      <c r="M61" s="14"/>
      <c r="N61" s="14"/>
      <c r="O61" s="14"/>
      <c r="P61" s="13"/>
      <c r="Q61" s="13"/>
      <c r="R61" s="12"/>
    </row>
    <row r="62" spans="1:18" ht="21.75" thickBot="1">
      <c r="A62" s="29" t="s">
        <v>21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1" t="s">
        <v>20</v>
      </c>
    </row>
    <row r="63" spans="1:18" ht="21.75" thickBot="1">
      <c r="A63" s="31" t="s">
        <v>19</v>
      </c>
      <c r="B63" s="33">
        <v>2011</v>
      </c>
      <c r="C63" s="33">
        <v>2012</v>
      </c>
      <c r="D63" s="33" t="s">
        <v>68</v>
      </c>
      <c r="E63" s="33" t="s">
        <v>78</v>
      </c>
      <c r="F63" s="35">
        <v>2015</v>
      </c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18" ht="15.75" thickBot="1">
      <c r="A64" s="32"/>
      <c r="B64" s="34"/>
      <c r="C64" s="34"/>
      <c r="D64" s="34"/>
      <c r="E64" s="34"/>
      <c r="F64" s="27" t="s">
        <v>69</v>
      </c>
      <c r="G64" s="11" t="s">
        <v>70</v>
      </c>
      <c r="H64" s="11" t="s">
        <v>18</v>
      </c>
      <c r="I64" s="11" t="s">
        <v>17</v>
      </c>
      <c r="J64" s="11" t="s">
        <v>16</v>
      </c>
      <c r="K64" s="11" t="s">
        <v>15</v>
      </c>
      <c r="L64" s="11" t="s">
        <v>14</v>
      </c>
      <c r="M64" s="11" t="s">
        <v>13</v>
      </c>
      <c r="N64" s="11" t="s">
        <v>12</v>
      </c>
      <c r="O64" s="11" t="s">
        <v>11</v>
      </c>
      <c r="P64" s="11" t="s">
        <v>10</v>
      </c>
      <c r="Q64" s="11" t="s">
        <v>9</v>
      </c>
      <c r="R64" s="10" t="s">
        <v>77</v>
      </c>
    </row>
    <row r="65" spans="1:18">
      <c r="A65" s="9" t="s">
        <v>8</v>
      </c>
      <c r="B65" s="23"/>
      <c r="C65" s="23">
        <v>21871.599999999999</v>
      </c>
      <c r="D65" s="23">
        <v>0</v>
      </c>
      <c r="E65" s="23">
        <v>0</v>
      </c>
      <c r="F65" s="8">
        <v>0</v>
      </c>
      <c r="G65" s="8">
        <v>0</v>
      </c>
      <c r="H65" s="8">
        <v>0</v>
      </c>
      <c r="I65" s="8">
        <v>0</v>
      </c>
      <c r="J65" s="8"/>
      <c r="K65" s="8"/>
      <c r="L65" s="8"/>
      <c r="M65" s="8"/>
      <c r="N65" s="8"/>
      <c r="O65" s="8"/>
      <c r="P65" s="8"/>
      <c r="Q65" s="8"/>
      <c r="R65" s="6">
        <f t="shared" ref="R65:R74" si="11">SUM(G65:Q65)</f>
        <v>0</v>
      </c>
    </row>
    <row r="66" spans="1:18">
      <c r="A66" s="9" t="s">
        <v>7</v>
      </c>
      <c r="B66" s="23"/>
      <c r="C66" s="23">
        <v>127908.22</v>
      </c>
      <c r="D66" s="23">
        <v>0</v>
      </c>
      <c r="E66" s="23">
        <v>0</v>
      </c>
      <c r="F66" s="8">
        <v>0</v>
      </c>
      <c r="G66" s="8">
        <v>0</v>
      </c>
      <c r="H66" s="8">
        <v>0</v>
      </c>
      <c r="I66" s="8">
        <v>0</v>
      </c>
      <c r="J66" s="8"/>
      <c r="K66" s="8"/>
      <c r="L66" s="8"/>
      <c r="M66" s="8"/>
      <c r="N66" s="8"/>
      <c r="O66" s="8"/>
      <c r="P66" s="8"/>
      <c r="Q66" s="8"/>
      <c r="R66" s="6">
        <f t="shared" si="11"/>
        <v>0</v>
      </c>
    </row>
    <row r="67" spans="1:18">
      <c r="A67" s="9" t="s">
        <v>6</v>
      </c>
      <c r="B67" s="23">
        <v>14796.27</v>
      </c>
      <c r="C67" s="23">
        <v>387372.54</v>
      </c>
      <c r="D67" s="23">
        <v>475232.34</v>
      </c>
      <c r="E67" s="23">
        <v>313526.2</v>
      </c>
      <c r="F67" s="8">
        <v>0</v>
      </c>
      <c r="G67" s="8">
        <v>3375.6</v>
      </c>
      <c r="H67" s="8">
        <v>9322.0499999999993</v>
      </c>
      <c r="I67" s="8">
        <v>25553.14</v>
      </c>
      <c r="J67" s="8">
        <v>29585.62</v>
      </c>
      <c r="K67" s="8"/>
      <c r="L67" s="8"/>
      <c r="M67" s="8"/>
      <c r="N67" s="8"/>
      <c r="O67" s="8"/>
      <c r="P67" s="8"/>
      <c r="Q67" s="8"/>
      <c r="R67" s="6">
        <f t="shared" si="11"/>
        <v>67836.41</v>
      </c>
    </row>
    <row r="68" spans="1:18">
      <c r="A68" s="9" t="s">
        <v>5</v>
      </c>
      <c r="B68" s="23">
        <v>81824.87</v>
      </c>
      <c r="C68" s="23">
        <v>299550.27</v>
      </c>
      <c r="D68" s="23">
        <v>544790.22</v>
      </c>
      <c r="E68" s="23">
        <v>1010449.51</v>
      </c>
      <c r="F68" s="8">
        <v>0</v>
      </c>
      <c r="G68" s="8">
        <v>584615.92000000004</v>
      </c>
      <c r="H68" s="8">
        <v>397508.29</v>
      </c>
      <c r="I68" s="8">
        <v>106332.28</v>
      </c>
      <c r="J68" s="8">
        <v>20422.240000000002</v>
      </c>
      <c r="K68" s="8"/>
      <c r="L68" s="8"/>
      <c r="M68" s="8"/>
      <c r="N68" s="8"/>
      <c r="O68" s="8"/>
      <c r="P68" s="8"/>
      <c r="Q68" s="8"/>
      <c r="R68" s="6">
        <f t="shared" si="11"/>
        <v>1108878.73</v>
      </c>
    </row>
    <row r="69" spans="1:18">
      <c r="A69" s="9" t="s">
        <v>67</v>
      </c>
      <c r="B69" s="23"/>
      <c r="C69" s="23"/>
      <c r="D69" s="23">
        <v>48720</v>
      </c>
      <c r="E69" s="23">
        <v>0</v>
      </c>
      <c r="F69" s="8">
        <v>0</v>
      </c>
      <c r="G69" s="8">
        <v>0</v>
      </c>
      <c r="H69" s="8">
        <v>0</v>
      </c>
      <c r="I69" s="8">
        <v>0</v>
      </c>
      <c r="J69" s="8"/>
      <c r="K69" s="8"/>
      <c r="L69" s="8"/>
      <c r="M69" s="8"/>
      <c r="N69" s="8"/>
      <c r="O69" s="8"/>
      <c r="P69" s="8"/>
      <c r="Q69" s="8"/>
      <c r="R69" s="6">
        <f t="shared" ref="R69" si="12">SUM(G69:Q69)</f>
        <v>0</v>
      </c>
    </row>
    <row r="70" spans="1:18">
      <c r="A70" s="9" t="s">
        <v>54</v>
      </c>
      <c r="B70" s="23"/>
      <c r="C70" s="23"/>
      <c r="D70" s="23">
        <v>0</v>
      </c>
      <c r="E70" s="23">
        <v>40400</v>
      </c>
      <c r="F70" s="8">
        <v>0</v>
      </c>
      <c r="G70" s="8">
        <v>0</v>
      </c>
      <c r="H70" s="8">
        <v>0</v>
      </c>
      <c r="I70" s="8">
        <v>0</v>
      </c>
      <c r="J70" s="8"/>
      <c r="K70" s="8"/>
      <c r="L70" s="8"/>
      <c r="M70" s="8"/>
      <c r="N70" s="8"/>
      <c r="O70" s="8"/>
      <c r="P70" s="8"/>
      <c r="Q70" s="8"/>
      <c r="R70" s="6">
        <f t="shared" ref="R70" si="13">SUM(G70:Q70)</f>
        <v>0</v>
      </c>
    </row>
    <row r="71" spans="1:18">
      <c r="A71" s="9" t="s">
        <v>4</v>
      </c>
      <c r="B71" s="23"/>
      <c r="C71" s="23">
        <v>60111.35</v>
      </c>
      <c r="D71" s="23">
        <v>128689.57</v>
      </c>
      <c r="E71" s="23">
        <v>412999.24</v>
      </c>
      <c r="F71" s="8">
        <v>0</v>
      </c>
      <c r="G71" s="8">
        <v>0</v>
      </c>
      <c r="H71" s="8">
        <v>293912.5</v>
      </c>
      <c r="I71" s="8">
        <v>0</v>
      </c>
      <c r="J71" s="8"/>
      <c r="K71" s="8"/>
      <c r="L71" s="8"/>
      <c r="M71" s="8"/>
      <c r="N71" s="8"/>
      <c r="O71" s="8"/>
      <c r="P71" s="8"/>
      <c r="Q71" s="8"/>
      <c r="R71" s="6">
        <f t="shared" si="11"/>
        <v>293912.5</v>
      </c>
    </row>
    <row r="72" spans="1:18">
      <c r="A72" s="9" t="s">
        <v>65</v>
      </c>
      <c r="B72" s="23"/>
      <c r="C72" s="23"/>
      <c r="D72" s="23">
        <v>171</v>
      </c>
      <c r="E72" s="23">
        <v>0</v>
      </c>
      <c r="F72" s="8">
        <v>0</v>
      </c>
      <c r="G72" s="8">
        <v>0</v>
      </c>
      <c r="H72" s="8">
        <v>0</v>
      </c>
      <c r="I72" s="8">
        <v>0</v>
      </c>
      <c r="J72" s="8"/>
      <c r="K72" s="8"/>
      <c r="L72" s="8"/>
      <c r="M72" s="8"/>
      <c r="N72" s="8"/>
      <c r="O72" s="8"/>
      <c r="P72" s="8"/>
      <c r="Q72" s="8"/>
      <c r="R72" s="6">
        <f t="shared" si="11"/>
        <v>0</v>
      </c>
    </row>
    <row r="73" spans="1:18">
      <c r="A73" s="9" t="s">
        <v>3</v>
      </c>
      <c r="B73" s="23">
        <v>87582.82</v>
      </c>
      <c r="C73" s="23">
        <v>320416.96000000002</v>
      </c>
      <c r="D73" s="23">
        <v>278721.90999999997</v>
      </c>
      <c r="E73" s="23">
        <v>690530</v>
      </c>
      <c r="F73" s="8">
        <v>0</v>
      </c>
      <c r="G73" s="8">
        <v>0</v>
      </c>
      <c r="H73" s="8">
        <v>79369.600000000006</v>
      </c>
      <c r="I73" s="8">
        <v>251896.36</v>
      </c>
      <c r="J73" s="8">
        <v>8003274.5099999998</v>
      </c>
      <c r="K73" s="8"/>
      <c r="L73" s="8"/>
      <c r="M73" s="8"/>
      <c r="N73" s="8"/>
      <c r="O73" s="8"/>
      <c r="P73" s="8"/>
      <c r="Q73" s="8"/>
      <c r="R73" s="6">
        <f t="shared" si="11"/>
        <v>8334540.4699999997</v>
      </c>
    </row>
    <row r="74" spans="1:18">
      <c r="A74" s="9" t="s">
        <v>2</v>
      </c>
      <c r="B74" s="23">
        <v>3125239.06</v>
      </c>
      <c r="C74" s="23">
        <v>2642497.5</v>
      </c>
      <c r="D74" s="23">
        <v>9705603.2100000009</v>
      </c>
      <c r="E74" s="23">
        <v>5132621.0599999996</v>
      </c>
      <c r="F74" s="8">
        <v>0</v>
      </c>
      <c r="G74" s="8">
        <v>77810.03</v>
      </c>
      <c r="H74" s="8">
        <v>2582579.4500000002</v>
      </c>
      <c r="I74" s="8">
        <v>6558487.3399999999</v>
      </c>
      <c r="J74" s="8">
        <v>7420021.0099999998</v>
      </c>
      <c r="K74" s="8"/>
      <c r="L74" s="8"/>
      <c r="M74" s="8"/>
      <c r="N74" s="8"/>
      <c r="O74" s="7"/>
      <c r="P74" s="7"/>
      <c r="Q74" s="7"/>
      <c r="R74" s="6">
        <f t="shared" si="11"/>
        <v>16638897.83</v>
      </c>
    </row>
    <row r="75" spans="1:18">
      <c r="A75" s="5" t="s">
        <v>1</v>
      </c>
      <c r="B75" s="20">
        <f t="shared" ref="B75:L75" si="14">SUM(B65:B74)</f>
        <v>3309443.02</v>
      </c>
      <c r="C75" s="20">
        <f>SUM(C65:C74)</f>
        <v>3859728.44</v>
      </c>
      <c r="D75" s="20">
        <f>SUM(D65:D74)</f>
        <v>11181928.25</v>
      </c>
      <c r="E75" s="20">
        <f>SUM(E65:E74)</f>
        <v>7600526.0099999998</v>
      </c>
      <c r="F75" s="20">
        <v>0</v>
      </c>
      <c r="G75" s="20">
        <f t="shared" si="14"/>
        <v>665801.55000000005</v>
      </c>
      <c r="H75" s="20">
        <f t="shared" si="14"/>
        <v>3362691.89</v>
      </c>
      <c r="I75" s="20">
        <f t="shared" si="14"/>
        <v>6942269.1200000001</v>
      </c>
      <c r="J75" s="20">
        <f t="shared" si="14"/>
        <v>15473303.379999999</v>
      </c>
      <c r="K75" s="20">
        <f t="shared" si="14"/>
        <v>0</v>
      </c>
      <c r="L75" s="20">
        <f t="shared" si="14"/>
        <v>0</v>
      </c>
      <c r="M75" s="20">
        <f>SUM(M67:M74)</f>
        <v>0</v>
      </c>
      <c r="N75" s="20">
        <f>SUM(N65:N74)</f>
        <v>0</v>
      </c>
      <c r="O75" s="20">
        <f>SUM(O65:O74)</f>
        <v>0</v>
      </c>
      <c r="P75" s="20">
        <f>SUM(P65:P74)</f>
        <v>0</v>
      </c>
      <c r="Q75" s="20">
        <f>SUM(Q65:Q74)</f>
        <v>0</v>
      </c>
      <c r="R75" s="4">
        <f>SUM(R67:R74)</f>
        <v>26444065.939999998</v>
      </c>
    </row>
    <row r="76" spans="1:18">
      <c r="A76" s="3" t="s">
        <v>0</v>
      </c>
      <c r="B76" s="24"/>
      <c r="C76" s="24"/>
      <c r="D76" s="24"/>
      <c r="E76" s="24"/>
      <c r="F76" s="24"/>
      <c r="G76" s="2"/>
      <c r="H76" s="2"/>
      <c r="I76" s="2"/>
      <c r="J76" s="2"/>
      <c r="K76" s="28"/>
      <c r="L76" s="2"/>
      <c r="M76" s="2"/>
      <c r="N76" s="2"/>
      <c r="O76" s="2"/>
      <c r="P76" s="2"/>
      <c r="Q76" s="2"/>
      <c r="R76" s="2"/>
    </row>
    <row r="77" spans="1:18">
      <c r="P77" s="1"/>
    </row>
  </sheetData>
  <mergeCells count="15">
    <mergeCell ref="A63:A64"/>
    <mergeCell ref="B63:B64"/>
    <mergeCell ref="C63:C64"/>
    <mergeCell ref="D63:D64"/>
    <mergeCell ref="F63:R63"/>
    <mergeCell ref="E63:E64"/>
    <mergeCell ref="A2:Q2"/>
    <mergeCell ref="A62:Q62"/>
    <mergeCell ref="A1:R1"/>
    <mergeCell ref="A3:A4"/>
    <mergeCell ref="B3:B4"/>
    <mergeCell ref="C3:C4"/>
    <mergeCell ref="D3:D4"/>
    <mergeCell ref="F3:R3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2015-06-10T18:07:32Z</dcterms:modified>
</cp:coreProperties>
</file>