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44" i="4" l="1"/>
  <c r="T37" i="4" l="1"/>
  <c r="T70" i="4" l="1"/>
  <c r="T71" i="4"/>
  <c r="T72" i="4"/>
  <c r="T73" i="4"/>
  <c r="T74" i="4"/>
  <c r="T75" i="4"/>
  <c r="T76" i="4"/>
  <c r="T77" i="4"/>
  <c r="T78" i="4"/>
  <c r="T79" i="4"/>
  <c r="T69" i="4"/>
  <c r="H80" i="4"/>
  <c r="I80" i="4"/>
  <c r="J80" i="4"/>
  <c r="K80" i="4"/>
  <c r="L80" i="4"/>
  <c r="M80" i="4"/>
  <c r="N80" i="4"/>
  <c r="O80" i="4"/>
  <c r="P80" i="4"/>
  <c r="Q80" i="4"/>
  <c r="R80" i="4"/>
  <c r="S80" i="4"/>
  <c r="F80" i="4"/>
  <c r="F63" i="4"/>
  <c r="T28" i="4" l="1"/>
  <c r="T5" i="4" l="1"/>
  <c r="E80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H63" i="4"/>
  <c r="E63" i="4"/>
  <c r="G80" i="4"/>
  <c r="G63" i="4"/>
  <c r="D80" i="4"/>
  <c r="D63" i="4"/>
  <c r="C80" i="4" l="1"/>
  <c r="C63" i="4"/>
  <c r="B80" i="4"/>
  <c r="B63" i="4"/>
  <c r="I63" i="4" l="1"/>
  <c r="J63" i="4"/>
  <c r="K63" i="4"/>
  <c r="L63" i="4"/>
  <c r="M63" i="4"/>
  <c r="N63" i="4"/>
  <c r="O63" i="4"/>
  <c r="P63" i="4"/>
  <c r="Q63" i="4"/>
  <c r="R63" i="4"/>
  <c r="S63" i="4"/>
  <c r="T63" i="4" l="1"/>
  <c r="T80" i="4"/>
</calcChain>
</file>

<file path=xl/sharedStrings.xml><?xml version="1.0" encoding="utf-8"?>
<sst xmlns="http://schemas.openxmlformats.org/spreadsheetml/2006/main" count="117" uniqueCount="87">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</sst>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Dez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2017'!$B$63:$T$63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199.165,01 </c:v>
                </c:pt>
                <c:pt idx="12">
                  <c:v> 124.625,59 </c:v>
                </c:pt>
                <c:pt idx="13">
                  <c:v> 2.273,04 </c:v>
                </c:pt>
                <c:pt idx="14">
                  <c:v> 40.866,92 </c:v>
                </c:pt>
                <c:pt idx="15">
                  <c:v> 52.739,96 </c:v>
                </c:pt>
                <c:pt idx="16">
                  <c:v> 23.202,97 </c:v>
                </c:pt>
                <c:pt idx="17">
                  <c:v> 2.005.871,66 </c:v>
                </c:pt>
                <c:pt idx="18">
                  <c:v> 2.791.124,02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2017'!$B$63:$T$63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199165.01</c:v>
                </c:pt>
                <c:pt idx="12">
                  <c:v>124625.59</c:v>
                </c:pt>
                <c:pt idx="13">
                  <c:v>2273.04</c:v>
                </c:pt>
                <c:pt idx="14">
                  <c:v>40866.92</c:v>
                </c:pt>
                <c:pt idx="15">
                  <c:v>52739.960000000006</c:v>
                </c:pt>
                <c:pt idx="16">
                  <c:v>23202.97</c:v>
                </c:pt>
                <c:pt idx="17">
                  <c:v>2005871.66</c:v>
                </c:pt>
                <c:pt idx="18">
                  <c:v>2791124.02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86016"/>
        <c:axId val="80086576"/>
      </c:barChart>
      <c:catAx>
        <c:axId val="8008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086576"/>
        <c:crosses val="autoZero"/>
        <c:auto val="1"/>
        <c:lblAlgn val="ctr"/>
        <c:lblOffset val="100"/>
        <c:noMultiLvlLbl val="0"/>
      </c:catAx>
      <c:valAx>
        <c:axId val="800865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08601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Dez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2017'!$B$80:$T$80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1.079.067,67 </c:v>
                </c:pt>
                <c:pt idx="12">
                  <c:v> 249.791,68 </c:v>
                </c:pt>
                <c:pt idx="13">
                  <c:v> 11.185,15 </c:v>
                </c:pt>
                <c:pt idx="14">
                  <c:v> 2.660.962,69 </c:v>
                </c:pt>
                <c:pt idx="15">
                  <c:v> 1.876.916,46 </c:v>
                </c:pt>
                <c:pt idx="16">
                  <c:v> 960.830,25 </c:v>
                </c:pt>
                <c:pt idx="17">
                  <c:v> 8.066.736,69 </c:v>
                </c:pt>
                <c:pt idx="18">
                  <c:v> 20.083.556,95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2017'!$B$68:$T$68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2017'!$B$80:$T$80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1079067.67</c:v>
                </c:pt>
                <c:pt idx="12">
                  <c:v>249791.68</c:v>
                </c:pt>
                <c:pt idx="13">
                  <c:v>11185.15</c:v>
                </c:pt>
                <c:pt idx="14">
                  <c:v>2660962.69</c:v>
                </c:pt>
                <c:pt idx="15">
                  <c:v>1876916.46</c:v>
                </c:pt>
                <c:pt idx="16">
                  <c:v>960830.25</c:v>
                </c:pt>
                <c:pt idx="17">
                  <c:v>8066736.6899999995</c:v>
                </c:pt>
                <c:pt idx="18">
                  <c:v>20083556.949999999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088816"/>
        <c:axId val="80089376"/>
        <c:axId val="0"/>
      </c:bar3DChart>
      <c:catAx>
        <c:axId val="8008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089376"/>
        <c:crosses val="autoZero"/>
        <c:auto val="1"/>
        <c:lblAlgn val="ctr"/>
        <c:lblOffset val="100"/>
        <c:noMultiLvlLbl val="0"/>
      </c:catAx>
      <c:valAx>
        <c:axId val="8008937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00888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82</xdr:row>
      <xdr:rowOff>124882</xdr:rowOff>
    </xdr:from>
    <xdr:to>
      <xdr:col>10</xdr:col>
      <xdr:colOff>719668</xdr:colOff>
      <xdr:row>102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103</xdr:row>
      <xdr:rowOff>177798</xdr:rowOff>
    </xdr:from>
    <xdr:to>
      <xdr:col>10</xdr:col>
      <xdr:colOff>677334</xdr:colOff>
      <xdr:row>123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zoomScale="90" zoomScaleNormal="90" workbookViewId="0">
      <pane xSplit="1" ySplit="4" topLeftCell="B90" activePane="bottomRight" state="frozen"/>
      <selection pane="topRight" activeCell="B1" sqref="B1"/>
      <selection pane="bottomLeft" activeCell="A4" sqref="A4"/>
      <selection pane="bottomRight" activeCell="N101" sqref="N101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8" width="10.5703125" bestFit="1" customWidth="1"/>
    <col min="19" max="19" width="12.42578125" bestFit="1" customWidth="1"/>
    <col min="20" max="20" width="13" customWidth="1"/>
  </cols>
  <sheetData>
    <row r="1" spans="1:20" ht="30" customHeight="1" thickBot="1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21.75" thickBot="1" x14ac:dyDescent="0.3">
      <c r="A2" s="28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9" t="s">
        <v>20</v>
      </c>
    </row>
    <row r="3" spans="1:20" ht="21.75" thickBot="1" x14ac:dyDescent="0.3">
      <c r="A3" s="30" t="s">
        <v>19</v>
      </c>
      <c r="B3" s="32">
        <v>2011</v>
      </c>
      <c r="C3" s="32">
        <v>2012</v>
      </c>
      <c r="D3" s="32" t="s">
        <v>64</v>
      </c>
      <c r="E3" s="32" t="s">
        <v>74</v>
      </c>
      <c r="F3" s="32" t="s">
        <v>77</v>
      </c>
      <c r="G3" s="32" t="s">
        <v>83</v>
      </c>
      <c r="H3" s="34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1"/>
      <c r="B4" s="33"/>
      <c r="C4" s="33"/>
      <c r="D4" s="33"/>
      <c r="E4" s="33"/>
      <c r="F4" s="33"/>
      <c r="G4" s="33"/>
      <c r="H4" s="25" t="s">
        <v>65</v>
      </c>
      <c r="I4" s="10" t="s">
        <v>66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73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3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1000</v>
      </c>
      <c r="Q9" s="20">
        <v>1200</v>
      </c>
      <c r="R9" s="20">
        <v>0</v>
      </c>
      <c r="S9" s="20">
        <v>1136.52</v>
      </c>
      <c r="T9" s="16">
        <f t="shared" si="0"/>
        <v>3336.52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3360</v>
      </c>
      <c r="N13" s="20">
        <v>0</v>
      </c>
      <c r="O13" s="20">
        <v>0</v>
      </c>
      <c r="P13" s="20">
        <v>0</v>
      </c>
      <c r="Q13" s="20">
        <v>2000</v>
      </c>
      <c r="R13" s="20">
        <v>5000</v>
      </c>
      <c r="S13" s="20">
        <v>0</v>
      </c>
      <c r="T13" s="16">
        <f t="shared" si="0"/>
        <v>10360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12000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31668.45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4000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4000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17047.8</v>
      </c>
      <c r="Q23" s="20">
        <v>3136.52</v>
      </c>
      <c r="R23" s="20">
        <v>1136.52</v>
      </c>
      <c r="S23" s="20">
        <v>0</v>
      </c>
      <c r="T23" s="16">
        <f t="shared" si="0"/>
        <v>23593.88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1692.3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2273.04</v>
      </c>
      <c r="T27" s="16">
        <f t="shared" si="0"/>
        <v>3965.34</v>
      </c>
    </row>
    <row r="28" spans="1:20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3409.56</v>
      </c>
      <c r="N28" s="20">
        <v>28569.98</v>
      </c>
      <c r="O28" s="20">
        <v>0</v>
      </c>
      <c r="P28" s="20">
        <v>0</v>
      </c>
      <c r="Q28" s="20">
        <v>0</v>
      </c>
      <c r="R28" s="20">
        <v>1600</v>
      </c>
      <c r="S28" s="20">
        <v>4546.08</v>
      </c>
      <c r="T28" s="16">
        <f t="shared" si="0"/>
        <v>41062.14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75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2400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9600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71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17228.68</v>
      </c>
      <c r="N35" s="20">
        <v>2273.04</v>
      </c>
      <c r="O35" s="20">
        <v>2273.04</v>
      </c>
      <c r="P35" s="20">
        <v>0</v>
      </c>
      <c r="Q35" s="20">
        <v>2273.04</v>
      </c>
      <c r="R35" s="20">
        <v>0</v>
      </c>
      <c r="S35" s="20">
        <v>0</v>
      </c>
      <c r="T35" s="16">
        <f t="shared" si="0"/>
        <v>43913.000000000007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3409.56</v>
      </c>
      <c r="N36" s="20">
        <v>2273.04</v>
      </c>
      <c r="O36" s="20">
        <v>0</v>
      </c>
      <c r="P36" s="20">
        <v>0</v>
      </c>
      <c r="Q36" s="20">
        <v>5136.5200000000004</v>
      </c>
      <c r="R36" s="20">
        <v>2480.09</v>
      </c>
      <c r="S36" s="20">
        <v>1136.52</v>
      </c>
      <c r="T36" s="16">
        <f t="shared" si="0"/>
        <v>71229.849999999991</v>
      </c>
    </row>
    <row r="37" spans="1:20" x14ac:dyDescent="0.25">
      <c r="A37" s="8" t="s">
        <v>84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72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1000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2200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3735.5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15827.66</v>
      </c>
    </row>
    <row r="42" spans="1:20" x14ac:dyDescent="0.25">
      <c r="A42" s="8" t="s">
        <v>78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5800</v>
      </c>
      <c r="N42" s="20">
        <v>52564.05</v>
      </c>
      <c r="O42" s="20">
        <v>0</v>
      </c>
      <c r="P42" s="20">
        <v>0</v>
      </c>
      <c r="Q42" s="20">
        <v>2400</v>
      </c>
      <c r="R42" s="20">
        <v>0</v>
      </c>
      <c r="S42" s="20">
        <v>0</v>
      </c>
      <c r="T42" s="16">
        <f>SUM(H42:S42)</f>
        <v>66573.61</v>
      </c>
    </row>
    <row r="43" spans="1:20" x14ac:dyDescent="0.25">
      <c r="A43" s="8" t="s">
        <v>79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10228.68</v>
      </c>
      <c r="N43" s="20">
        <v>14000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28228.68</v>
      </c>
    </row>
    <row r="44" spans="1:20" x14ac:dyDescent="0.25">
      <c r="A44" s="8" t="s">
        <v>86</v>
      </c>
      <c r="B44" s="20"/>
      <c r="C44" s="21"/>
      <c r="D44" s="21"/>
      <c r="E44" s="21"/>
      <c r="F44" s="2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>
        <v>2273.04</v>
      </c>
      <c r="S44" s="20"/>
      <c r="T44" s="16">
        <f t="shared" si="0"/>
        <v>2273.04</v>
      </c>
    </row>
    <row r="45" spans="1:20" x14ac:dyDescent="0.25">
      <c r="A45" s="8" t="s">
        <v>31</v>
      </c>
      <c r="B45" s="20">
        <v>0</v>
      </c>
      <c r="C45" s="21">
        <v>33000</v>
      </c>
      <c r="D45" s="21">
        <v>800</v>
      </c>
      <c r="E45" s="21">
        <v>3000</v>
      </c>
      <c r="F45" s="21">
        <v>0</v>
      </c>
      <c r="G45" s="20">
        <v>6920.65</v>
      </c>
      <c r="H45" s="20">
        <v>0</v>
      </c>
      <c r="I45" s="20">
        <v>0</v>
      </c>
      <c r="J45" s="20">
        <v>6000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6000</v>
      </c>
    </row>
    <row r="46" spans="1:20" x14ac:dyDescent="0.25">
      <c r="A46" s="8" t="s">
        <v>30</v>
      </c>
      <c r="B46" s="20">
        <v>0</v>
      </c>
      <c r="C46" s="21">
        <v>2000</v>
      </c>
      <c r="D46" s="20">
        <v>0</v>
      </c>
      <c r="E46" s="20">
        <v>0</v>
      </c>
      <c r="F46" s="20">
        <v>2000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0</v>
      </c>
    </row>
    <row r="47" spans="1:20" x14ac:dyDescent="0.25">
      <c r="A47" s="8" t="s">
        <v>29</v>
      </c>
      <c r="B47" s="21">
        <v>7600</v>
      </c>
      <c r="C47" s="21">
        <v>9900</v>
      </c>
      <c r="D47" s="21">
        <v>15600</v>
      </c>
      <c r="E47" s="21">
        <v>17100.02</v>
      </c>
      <c r="F47" s="21">
        <v>15300</v>
      </c>
      <c r="G47" s="20">
        <v>34238.239999999998</v>
      </c>
      <c r="H47" s="20">
        <v>0</v>
      </c>
      <c r="I47" s="20">
        <v>0</v>
      </c>
      <c r="J47" s="20">
        <v>3024.72</v>
      </c>
      <c r="K47" s="20">
        <v>7819.12</v>
      </c>
      <c r="L47" s="20">
        <v>1936.52</v>
      </c>
      <c r="M47" s="20">
        <v>14819.12</v>
      </c>
      <c r="N47" s="20">
        <v>0</v>
      </c>
      <c r="O47" s="20">
        <v>0</v>
      </c>
      <c r="P47" s="20">
        <v>0</v>
      </c>
      <c r="Q47" s="20">
        <v>17047.8</v>
      </c>
      <c r="R47" s="20">
        <v>1894.2</v>
      </c>
      <c r="S47" s="20">
        <v>3600</v>
      </c>
      <c r="T47" s="16">
        <f t="shared" si="0"/>
        <v>50141.479999999996</v>
      </c>
    </row>
    <row r="48" spans="1:20" x14ac:dyDescent="0.25">
      <c r="A48" s="8" t="s">
        <v>62</v>
      </c>
      <c r="B48" s="21"/>
      <c r="C48" s="21">
        <v>2000</v>
      </c>
      <c r="D48" s="21">
        <v>2300</v>
      </c>
      <c r="E48" s="21">
        <v>3300</v>
      </c>
      <c r="F48" s="21">
        <v>8000</v>
      </c>
      <c r="G48" s="20">
        <v>0</v>
      </c>
      <c r="H48" s="20">
        <v>0</v>
      </c>
      <c r="I48" s="20">
        <v>1136.52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1136.52</v>
      </c>
    </row>
    <row r="49" spans="1:20" x14ac:dyDescent="0.25">
      <c r="A49" s="8" t="s">
        <v>28</v>
      </c>
      <c r="B49" s="20">
        <v>0</v>
      </c>
      <c r="C49" s="21">
        <v>2000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16">
        <f t="shared" si="0"/>
        <v>0</v>
      </c>
    </row>
    <row r="50" spans="1:20" x14ac:dyDescent="0.25">
      <c r="A50" s="8" t="s">
        <v>68</v>
      </c>
      <c r="B50" s="21">
        <v>0</v>
      </c>
      <c r="C50" s="21">
        <v>0</v>
      </c>
      <c r="D50" s="20">
        <v>0</v>
      </c>
      <c r="E50" s="20">
        <v>67800</v>
      </c>
      <c r="F50" s="20">
        <v>35980</v>
      </c>
      <c r="G50" s="20">
        <v>5773.04</v>
      </c>
      <c r="H50" s="20">
        <v>0</v>
      </c>
      <c r="I50" s="20">
        <v>0</v>
      </c>
      <c r="J50" s="20">
        <v>1704.78</v>
      </c>
      <c r="K50" s="20">
        <v>0</v>
      </c>
      <c r="L50" s="20">
        <v>0</v>
      </c>
      <c r="M50" s="20">
        <v>1500</v>
      </c>
      <c r="N50" s="20">
        <v>1136.52</v>
      </c>
      <c r="O50" s="20">
        <v>0</v>
      </c>
      <c r="P50" s="20">
        <v>2273.04</v>
      </c>
      <c r="Q50" s="20">
        <v>3500</v>
      </c>
      <c r="R50" s="20">
        <v>0</v>
      </c>
      <c r="S50" s="20">
        <v>0</v>
      </c>
      <c r="T50" s="16">
        <f t="shared" si="0"/>
        <v>10114.34</v>
      </c>
    </row>
    <row r="51" spans="1:20" x14ac:dyDescent="0.25">
      <c r="A51" s="8" t="s">
        <v>27</v>
      </c>
      <c r="B51" s="21">
        <v>400</v>
      </c>
      <c r="C51" s="21">
        <v>400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145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145</v>
      </c>
    </row>
    <row r="52" spans="1:20" x14ac:dyDescent="0.25">
      <c r="A52" s="8" t="s">
        <v>26</v>
      </c>
      <c r="B52" s="20">
        <v>0</v>
      </c>
      <c r="C52" s="20">
        <v>0</v>
      </c>
      <c r="D52" s="21">
        <v>1500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0</v>
      </c>
    </row>
    <row r="53" spans="1:20" x14ac:dyDescent="0.25">
      <c r="A53" s="8" t="s">
        <v>80</v>
      </c>
      <c r="B53" s="21">
        <v>29100</v>
      </c>
      <c r="C53" s="21">
        <v>16500</v>
      </c>
      <c r="D53" s="21">
        <v>30300</v>
      </c>
      <c r="E53" s="21">
        <v>13000</v>
      </c>
      <c r="F53" s="21">
        <v>1800.04</v>
      </c>
      <c r="G53" s="20">
        <v>3409.56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3409.56</v>
      </c>
      <c r="O53" s="20">
        <v>0</v>
      </c>
      <c r="P53" s="20">
        <v>0</v>
      </c>
      <c r="Q53" s="20">
        <v>2000</v>
      </c>
      <c r="R53" s="20">
        <v>0</v>
      </c>
      <c r="S53" s="20">
        <v>0</v>
      </c>
      <c r="T53" s="16">
        <f t="shared" si="0"/>
        <v>5409.5599999999995</v>
      </c>
    </row>
    <row r="54" spans="1:20" x14ac:dyDescent="0.25">
      <c r="A54" s="8" t="s">
        <v>25</v>
      </c>
      <c r="B54" s="21">
        <v>13000</v>
      </c>
      <c r="C54" s="21">
        <v>15400.02</v>
      </c>
      <c r="D54" s="21">
        <v>17300</v>
      </c>
      <c r="E54" s="21">
        <v>5300</v>
      </c>
      <c r="F54" s="21">
        <v>0</v>
      </c>
      <c r="G54" s="20">
        <v>7103.25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56</v>
      </c>
      <c r="B55" s="21">
        <v>4600</v>
      </c>
      <c r="C55" s="20">
        <v>0</v>
      </c>
      <c r="D55" s="21">
        <v>8400</v>
      </c>
      <c r="E55" s="21">
        <v>3800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57</v>
      </c>
      <c r="B56" s="21">
        <v>2750</v>
      </c>
      <c r="C56" s="21">
        <v>2400</v>
      </c>
      <c r="D56" s="21">
        <v>4100</v>
      </c>
      <c r="E56" s="21">
        <v>13000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61</v>
      </c>
      <c r="B57" s="20">
        <v>0</v>
      </c>
      <c r="C57" s="20">
        <v>0</v>
      </c>
      <c r="D57" s="21">
        <v>5000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63</v>
      </c>
      <c r="B58" s="20">
        <v>0</v>
      </c>
      <c r="C58" s="20">
        <v>0</v>
      </c>
      <c r="D58" s="21">
        <v>7000</v>
      </c>
      <c r="E58" s="20">
        <v>0</v>
      </c>
      <c r="F58" s="20">
        <v>400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24</v>
      </c>
      <c r="B59" s="21"/>
      <c r="C59" s="21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3</v>
      </c>
      <c r="B60" s="21">
        <v>12000</v>
      </c>
      <c r="C60" s="21">
        <v>10321.43</v>
      </c>
      <c r="D60" s="21">
        <v>9100</v>
      </c>
      <c r="E60" s="21">
        <v>7200</v>
      </c>
      <c r="F60" s="21">
        <v>465474.5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23</v>
      </c>
      <c r="B61" s="21">
        <v>1000</v>
      </c>
      <c r="C61" s="21">
        <v>1000</v>
      </c>
      <c r="D61" s="21">
        <v>5000</v>
      </c>
      <c r="E61" s="21">
        <v>6000</v>
      </c>
      <c r="F61" s="21">
        <v>0</v>
      </c>
      <c r="G61" s="20">
        <v>1200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16">
        <f t="shared" si="0"/>
        <v>0</v>
      </c>
    </row>
    <row r="62" spans="1:20" x14ac:dyDescent="0.25">
      <c r="A62" s="8" t="s">
        <v>2</v>
      </c>
      <c r="B62" s="21">
        <v>189550</v>
      </c>
      <c r="C62" s="21">
        <v>194703.33</v>
      </c>
      <c r="D62" s="21">
        <v>230241.8</v>
      </c>
      <c r="E62" s="21">
        <v>228475.54</v>
      </c>
      <c r="F62" s="21">
        <v>318151.59999999998</v>
      </c>
      <c r="G62" s="20">
        <v>839355</v>
      </c>
      <c r="H62" s="20">
        <v>0</v>
      </c>
      <c r="I62" s="20">
        <v>0</v>
      </c>
      <c r="J62" s="20">
        <v>59066.92</v>
      </c>
      <c r="K62" s="20">
        <v>29738.240000000002</v>
      </c>
      <c r="L62" s="20">
        <v>96476.479999999996</v>
      </c>
      <c r="M62" s="20">
        <v>132836.60999999999</v>
      </c>
      <c r="N62" s="20">
        <v>1999.4</v>
      </c>
      <c r="O62" s="20">
        <v>0</v>
      </c>
      <c r="P62" s="20">
        <v>20546.080000000002</v>
      </c>
      <c r="Q62" s="20">
        <v>14046.08</v>
      </c>
      <c r="R62" s="20">
        <v>8819.1200000000008</v>
      </c>
      <c r="S62" s="20">
        <v>1993179.5</v>
      </c>
      <c r="T62" s="16">
        <f t="shared" si="0"/>
        <v>2356708.4300000002</v>
      </c>
    </row>
    <row r="63" spans="1:20" x14ac:dyDescent="0.25">
      <c r="A63" s="5" t="s">
        <v>1</v>
      </c>
      <c r="B63" s="18">
        <f t="shared" ref="B63:S63" si="1">SUM(B5:B62)</f>
        <v>474950</v>
      </c>
      <c r="C63" s="18">
        <f t="shared" si="1"/>
        <v>566893.80000000005</v>
      </c>
      <c r="D63" s="18">
        <f t="shared" si="1"/>
        <v>558088.59000000008</v>
      </c>
      <c r="E63" s="18">
        <f t="shared" si="1"/>
        <v>648548.47000000009</v>
      </c>
      <c r="F63" s="18">
        <f t="shared" si="1"/>
        <v>1061977.94</v>
      </c>
      <c r="G63" s="18">
        <f t="shared" si="1"/>
        <v>1156043.9099999999</v>
      </c>
      <c r="H63" s="18">
        <f t="shared" si="1"/>
        <v>5682.6</v>
      </c>
      <c r="I63" s="18">
        <f t="shared" si="1"/>
        <v>1136.52</v>
      </c>
      <c r="J63" s="18">
        <f t="shared" si="1"/>
        <v>159796.99</v>
      </c>
      <c r="K63" s="18">
        <f t="shared" si="1"/>
        <v>56695.600000000006</v>
      </c>
      <c r="L63" s="18">
        <f t="shared" si="1"/>
        <v>119067.16</v>
      </c>
      <c r="M63" s="18">
        <f t="shared" si="1"/>
        <v>199165.01</v>
      </c>
      <c r="N63" s="18">
        <f t="shared" si="1"/>
        <v>124625.59</v>
      </c>
      <c r="O63" s="18">
        <f t="shared" si="1"/>
        <v>2273.04</v>
      </c>
      <c r="P63" s="18">
        <f t="shared" si="1"/>
        <v>40866.92</v>
      </c>
      <c r="Q63" s="18">
        <f t="shared" si="1"/>
        <v>52739.960000000006</v>
      </c>
      <c r="R63" s="18">
        <f t="shared" si="1"/>
        <v>23202.97</v>
      </c>
      <c r="S63" s="18">
        <f t="shared" si="1"/>
        <v>2005871.66</v>
      </c>
      <c r="T63" s="18">
        <f t="shared" si="0"/>
        <v>2791124.02</v>
      </c>
    </row>
    <row r="64" spans="1:20" x14ac:dyDescent="0.25">
      <c r="A64" s="3" t="s">
        <v>0</v>
      </c>
      <c r="B64" s="22"/>
      <c r="C64" s="22"/>
      <c r="D64" s="22"/>
      <c r="E64" s="22"/>
      <c r="F64" s="22"/>
      <c r="G64" s="22"/>
      <c r="H64" s="22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5" t="s">
        <v>22</v>
      </c>
    </row>
    <row r="65" spans="1:20" x14ac:dyDescent="0.25">
      <c r="A65" s="14"/>
      <c r="B65" s="23"/>
      <c r="C65" s="23"/>
      <c r="D65" s="23"/>
      <c r="E65" s="23"/>
      <c r="F65" s="23"/>
      <c r="G65" s="23"/>
      <c r="H65" s="23"/>
      <c r="I65" s="13"/>
      <c r="J65" s="13"/>
      <c r="K65" s="13"/>
      <c r="L65" s="13"/>
      <c r="M65" s="13"/>
      <c r="N65" s="13"/>
      <c r="O65" s="13"/>
      <c r="P65" s="13"/>
      <c r="Q65" s="13"/>
      <c r="R65" s="12"/>
      <c r="S65" s="12"/>
      <c r="T65" s="11"/>
    </row>
    <row r="66" spans="1:20" ht="21.75" thickBot="1" x14ac:dyDescent="0.3">
      <c r="A66" s="28" t="s">
        <v>21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19" t="s">
        <v>20</v>
      </c>
    </row>
    <row r="67" spans="1:20" ht="21.75" thickBot="1" x14ac:dyDescent="0.3">
      <c r="A67" s="30" t="s">
        <v>19</v>
      </c>
      <c r="B67" s="32">
        <v>2011</v>
      </c>
      <c r="C67" s="32">
        <v>2012</v>
      </c>
      <c r="D67" s="32" t="s">
        <v>64</v>
      </c>
      <c r="E67" s="32" t="s">
        <v>74</v>
      </c>
      <c r="F67" s="32" t="s">
        <v>77</v>
      </c>
      <c r="G67" s="32" t="s">
        <v>83</v>
      </c>
      <c r="H67" s="34">
        <v>2017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15.75" thickBot="1" x14ac:dyDescent="0.3">
      <c r="A68" s="31"/>
      <c r="B68" s="33"/>
      <c r="C68" s="33"/>
      <c r="D68" s="33"/>
      <c r="E68" s="33"/>
      <c r="F68" s="33"/>
      <c r="G68" s="33"/>
      <c r="H68" s="25" t="s">
        <v>65</v>
      </c>
      <c r="I68" s="10" t="s">
        <v>66</v>
      </c>
      <c r="J68" s="10" t="s">
        <v>18</v>
      </c>
      <c r="K68" s="10" t="s">
        <v>17</v>
      </c>
      <c r="L68" s="10" t="s">
        <v>16</v>
      </c>
      <c r="M68" s="10" t="s">
        <v>15</v>
      </c>
      <c r="N68" s="10" t="s">
        <v>14</v>
      </c>
      <c r="O68" s="10" t="s">
        <v>13</v>
      </c>
      <c r="P68" s="10" t="s">
        <v>12</v>
      </c>
      <c r="Q68" s="10" t="s">
        <v>11</v>
      </c>
      <c r="R68" s="10" t="s">
        <v>10</v>
      </c>
      <c r="S68" s="10" t="s">
        <v>9</v>
      </c>
      <c r="T68" s="9" t="s">
        <v>73</v>
      </c>
    </row>
    <row r="69" spans="1:20" x14ac:dyDescent="0.25">
      <c r="A69" s="8" t="s">
        <v>8</v>
      </c>
      <c r="B69" s="21"/>
      <c r="C69" s="21">
        <v>21871.599999999999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>SUM(H69:S69)</f>
        <v>0</v>
      </c>
    </row>
    <row r="70" spans="1:20" x14ac:dyDescent="0.25">
      <c r="A70" s="8" t="s">
        <v>7</v>
      </c>
      <c r="B70" s="21"/>
      <c r="C70" s="21">
        <v>127908.22</v>
      </c>
      <c r="D70" s="21">
        <v>0</v>
      </c>
      <c r="E70" s="21">
        <v>0</v>
      </c>
      <c r="F70" s="21">
        <v>0</v>
      </c>
      <c r="G70" s="21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6">
        <f t="shared" ref="T70:T79" si="2">SUM(H70:S70)</f>
        <v>0</v>
      </c>
    </row>
    <row r="71" spans="1:20" x14ac:dyDescent="0.25">
      <c r="A71" s="8" t="s">
        <v>6</v>
      </c>
      <c r="B71" s="21">
        <v>14796.27</v>
      </c>
      <c r="C71" s="21">
        <v>387372.54</v>
      </c>
      <c r="D71" s="21">
        <v>475232.34</v>
      </c>
      <c r="E71" s="21">
        <v>313526.2</v>
      </c>
      <c r="F71" s="21">
        <v>210265.74</v>
      </c>
      <c r="G71" s="21">
        <v>283177.01</v>
      </c>
      <c r="H71" s="7">
        <v>0</v>
      </c>
      <c r="I71" s="7">
        <v>0</v>
      </c>
      <c r="J71" s="7">
        <v>0</v>
      </c>
      <c r="K71" s="7">
        <v>15612.95</v>
      </c>
      <c r="L71" s="7">
        <v>253023.86</v>
      </c>
      <c r="M71" s="7">
        <v>20264.900000000001</v>
      </c>
      <c r="N71" s="7">
        <v>2690.12</v>
      </c>
      <c r="O71" s="7">
        <v>0</v>
      </c>
      <c r="P71" s="7">
        <v>3543.86</v>
      </c>
      <c r="Q71" s="7">
        <v>88832.57</v>
      </c>
      <c r="R71" s="7">
        <v>0</v>
      </c>
      <c r="S71" s="7">
        <v>0</v>
      </c>
      <c r="T71" s="6">
        <f t="shared" si="2"/>
        <v>383968.26</v>
      </c>
    </row>
    <row r="72" spans="1:20" x14ac:dyDescent="0.25">
      <c r="A72" s="8" t="s">
        <v>5</v>
      </c>
      <c r="B72" s="21">
        <v>81824.87</v>
      </c>
      <c r="C72" s="21">
        <v>299550.27</v>
      </c>
      <c r="D72" s="21">
        <v>544790.22</v>
      </c>
      <c r="E72" s="21">
        <v>1010449.51</v>
      </c>
      <c r="F72" s="21">
        <v>1272854.3500000001</v>
      </c>
      <c r="G72" s="21">
        <v>35307.760000000002</v>
      </c>
      <c r="H72" s="7">
        <v>0</v>
      </c>
      <c r="I72" s="7">
        <v>0</v>
      </c>
      <c r="J72" s="7">
        <v>141155.34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2462.25</v>
      </c>
      <c r="R72" s="7">
        <v>394524.3</v>
      </c>
      <c r="S72" s="7">
        <v>0</v>
      </c>
      <c r="T72" s="6">
        <f t="shared" si="2"/>
        <v>538141.89</v>
      </c>
    </row>
    <row r="73" spans="1:20" x14ac:dyDescent="0.25">
      <c r="A73" s="8" t="s">
        <v>40</v>
      </c>
      <c r="B73" s="21"/>
      <c r="C73" s="21"/>
      <c r="D73" s="21">
        <v>48720</v>
      </c>
      <c r="E73" s="21">
        <v>0</v>
      </c>
      <c r="F73" s="21">
        <v>674447.7</v>
      </c>
      <c r="G73" s="21">
        <v>39062.1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65600</v>
      </c>
      <c r="O73" s="7">
        <v>0</v>
      </c>
      <c r="P73" s="7">
        <v>388000</v>
      </c>
      <c r="Q73" s="7">
        <v>0</v>
      </c>
      <c r="R73" s="7">
        <v>0</v>
      </c>
      <c r="S73" s="7">
        <v>211440.84</v>
      </c>
      <c r="T73" s="6">
        <f t="shared" si="2"/>
        <v>665040.84</v>
      </c>
    </row>
    <row r="74" spans="1:20" x14ac:dyDescent="0.25">
      <c r="A74" s="8" t="s">
        <v>85</v>
      </c>
      <c r="B74" s="21"/>
      <c r="C74" s="21"/>
      <c r="D74" s="21">
        <v>0</v>
      </c>
      <c r="E74" s="21">
        <v>40400</v>
      </c>
      <c r="F74" s="21">
        <v>258169.15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360400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2"/>
        <v>360400</v>
      </c>
    </row>
    <row r="75" spans="1:20" x14ac:dyDescent="0.25">
      <c r="A75" s="8" t="s">
        <v>4</v>
      </c>
      <c r="B75" s="21"/>
      <c r="C75" s="21">
        <v>60111.35</v>
      </c>
      <c r="D75" s="21">
        <v>128689.57</v>
      </c>
      <c r="E75" s="21">
        <v>412999.24</v>
      </c>
      <c r="F75" s="21">
        <v>350340.12</v>
      </c>
      <c r="G75" s="21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2"/>
        <v>0</v>
      </c>
    </row>
    <row r="76" spans="1:20" x14ac:dyDescent="0.25">
      <c r="A76" s="8" t="s">
        <v>82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363189.95</v>
      </c>
      <c r="H76" s="7">
        <v>0</v>
      </c>
      <c r="I76" s="7">
        <v>0</v>
      </c>
      <c r="J76" s="7">
        <v>0</v>
      </c>
      <c r="K76" s="7">
        <v>0</v>
      </c>
      <c r="L76" s="7">
        <v>55650</v>
      </c>
      <c r="M76" s="7">
        <v>10750</v>
      </c>
      <c r="N76" s="7">
        <v>126228</v>
      </c>
      <c r="O76" s="7">
        <v>0</v>
      </c>
      <c r="P76" s="7">
        <v>0</v>
      </c>
      <c r="Q76" s="7">
        <v>0</v>
      </c>
      <c r="R76" s="7">
        <v>52150.74</v>
      </c>
      <c r="S76" s="7">
        <v>0</v>
      </c>
      <c r="T76" s="6">
        <f t="shared" si="2"/>
        <v>244778.74</v>
      </c>
    </row>
    <row r="77" spans="1:20" x14ac:dyDescent="0.25">
      <c r="A77" s="8" t="s">
        <v>62</v>
      </c>
      <c r="B77" s="21"/>
      <c r="C77" s="21"/>
      <c r="D77" s="21">
        <v>171</v>
      </c>
      <c r="E77" s="21">
        <v>0</v>
      </c>
      <c r="F77" s="21">
        <v>0</v>
      </c>
      <c r="G77" s="21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2"/>
        <v>0</v>
      </c>
    </row>
    <row r="78" spans="1:20" x14ac:dyDescent="0.25">
      <c r="A78" s="8" t="s">
        <v>3</v>
      </c>
      <c r="B78" s="21">
        <v>87582.82</v>
      </c>
      <c r="C78" s="21">
        <v>320416.96000000002</v>
      </c>
      <c r="D78" s="21">
        <v>278721.90999999997</v>
      </c>
      <c r="E78" s="21">
        <v>690530</v>
      </c>
      <c r="F78" s="21">
        <v>8334540.4699999997</v>
      </c>
      <c r="G78" s="21">
        <v>70448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f t="shared" si="2"/>
        <v>0</v>
      </c>
    </row>
    <row r="79" spans="1:20" x14ac:dyDescent="0.25">
      <c r="A79" s="8" t="s">
        <v>2</v>
      </c>
      <c r="B79" s="21">
        <v>3125239.06</v>
      </c>
      <c r="C79" s="21">
        <v>2642497.5</v>
      </c>
      <c r="D79" s="21">
        <v>9705603.2100000009</v>
      </c>
      <c r="E79" s="21">
        <v>5132621.0599999996</v>
      </c>
      <c r="F79" s="21">
        <v>20148005.969999999</v>
      </c>
      <c r="G79" s="21">
        <v>9039013.5199999996</v>
      </c>
      <c r="H79" s="7">
        <v>0</v>
      </c>
      <c r="I79" s="7">
        <v>0</v>
      </c>
      <c r="J79" s="7">
        <v>878245.67</v>
      </c>
      <c r="K79" s="7">
        <v>855334.66</v>
      </c>
      <c r="L79" s="7">
        <v>2618643.88</v>
      </c>
      <c r="M79" s="7">
        <v>1048052.77</v>
      </c>
      <c r="N79" s="7">
        <v>55273.56</v>
      </c>
      <c r="O79" s="7">
        <v>11185.15</v>
      </c>
      <c r="P79" s="7">
        <v>2269418.83</v>
      </c>
      <c r="Q79" s="7">
        <v>1785621.64</v>
      </c>
      <c r="R79" s="7">
        <v>514155.21</v>
      </c>
      <c r="S79" s="7">
        <v>7855295.8499999996</v>
      </c>
      <c r="T79" s="6">
        <f t="shared" si="2"/>
        <v>17891227.219999999</v>
      </c>
    </row>
    <row r="80" spans="1:20" x14ac:dyDescent="0.25">
      <c r="A80" s="5" t="s">
        <v>1</v>
      </c>
      <c r="B80" s="18">
        <f t="shared" ref="B80" si="3">SUM(B69:B79)</f>
        <v>3309443.02</v>
      </c>
      <c r="C80" s="18">
        <f>SUM(C69:C79)</f>
        <v>3859728.44</v>
      </c>
      <c r="D80" s="18">
        <f>SUM(D69:D79)</f>
        <v>11181928.25</v>
      </c>
      <c r="E80" s="18">
        <f>SUM(E69:E79)</f>
        <v>7600526.0099999998</v>
      </c>
      <c r="F80" s="18">
        <f>SUM(F69:F79)</f>
        <v>31248623.5</v>
      </c>
      <c r="G80" s="18">
        <f>SUM(G69:G79)</f>
        <v>9830198.3399999999</v>
      </c>
      <c r="H80" s="18">
        <f t="shared" ref="H80:S80" si="4">SUM(H69:H79)</f>
        <v>0</v>
      </c>
      <c r="I80" s="18">
        <f t="shared" si="4"/>
        <v>0</v>
      </c>
      <c r="J80" s="18">
        <f t="shared" si="4"/>
        <v>1019401.01</v>
      </c>
      <c r="K80" s="18">
        <f t="shared" si="4"/>
        <v>870947.61</v>
      </c>
      <c r="L80" s="18">
        <f t="shared" si="4"/>
        <v>3287717.7399999998</v>
      </c>
      <c r="M80" s="18">
        <f t="shared" si="4"/>
        <v>1079067.67</v>
      </c>
      <c r="N80" s="18">
        <f t="shared" si="4"/>
        <v>249791.68</v>
      </c>
      <c r="O80" s="18">
        <f t="shared" si="4"/>
        <v>11185.15</v>
      </c>
      <c r="P80" s="18">
        <f t="shared" si="4"/>
        <v>2660962.69</v>
      </c>
      <c r="Q80" s="18">
        <f t="shared" si="4"/>
        <v>1876916.46</v>
      </c>
      <c r="R80" s="18">
        <f t="shared" si="4"/>
        <v>960830.25</v>
      </c>
      <c r="S80" s="18">
        <f t="shared" si="4"/>
        <v>8066736.6899999995</v>
      </c>
      <c r="T80" s="4">
        <f>SUM(T71:T79)</f>
        <v>20083556.949999999</v>
      </c>
    </row>
    <row r="81" spans="1:20" x14ac:dyDescent="0.25">
      <c r="A81" s="3" t="s">
        <v>0</v>
      </c>
      <c r="B81" s="22"/>
      <c r="C81" s="22"/>
      <c r="D81" s="22"/>
      <c r="E81" s="22"/>
      <c r="F81" s="22"/>
      <c r="G81" s="22"/>
      <c r="H81" s="22"/>
      <c r="I81" s="2"/>
      <c r="J81" s="2"/>
      <c r="K81" s="2"/>
      <c r="L81" s="2"/>
      <c r="M81" s="26"/>
      <c r="N81" s="2"/>
      <c r="O81" s="2"/>
      <c r="P81" s="2"/>
      <c r="Q81" s="2"/>
      <c r="R81" s="2"/>
      <c r="S81" s="2"/>
      <c r="T81" s="2"/>
    </row>
    <row r="82" spans="1:20" x14ac:dyDescent="0.25">
      <c r="R82" s="1"/>
    </row>
  </sheetData>
  <mergeCells count="19">
    <mergeCell ref="A67:A68"/>
    <mergeCell ref="B67:B68"/>
    <mergeCell ref="C67:C68"/>
    <mergeCell ref="D67:D68"/>
    <mergeCell ref="H67:T67"/>
    <mergeCell ref="G67:G68"/>
    <mergeCell ref="E67:E68"/>
    <mergeCell ref="F67:F68"/>
    <mergeCell ref="A2:S2"/>
    <mergeCell ref="A66:S66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2018-01-17T16:02:35Z</dcterms:modified>
</cp:coreProperties>
</file>