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TABELA 04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69" i="4" l="1"/>
  <c r="T70" i="4"/>
  <c r="T71" i="4"/>
  <c r="T72" i="4"/>
  <c r="T73" i="4"/>
  <c r="T74" i="4"/>
  <c r="T75" i="4"/>
  <c r="T76" i="4"/>
  <c r="T77" i="4"/>
  <c r="T78" i="4"/>
  <c r="T68" i="4"/>
  <c r="H79" i="4"/>
  <c r="I79" i="4"/>
  <c r="J79" i="4"/>
  <c r="K79" i="4"/>
  <c r="L79" i="4"/>
  <c r="M79" i="4"/>
  <c r="N79" i="4"/>
  <c r="O79" i="4"/>
  <c r="P79" i="4"/>
  <c r="Q79" i="4"/>
  <c r="R79" i="4"/>
  <c r="S79" i="4"/>
  <c r="F79" i="4"/>
  <c r="F62" i="4"/>
  <c r="T28" i="4" l="1"/>
  <c r="T5" i="4" l="1"/>
  <c r="E79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9" i="4"/>
  <c r="T30" i="4"/>
  <c r="T31" i="4"/>
  <c r="T32" i="4"/>
  <c r="T33" i="4"/>
  <c r="T34" i="4"/>
  <c r="T35" i="4"/>
  <c r="T36" i="4"/>
  <c r="T38" i="4"/>
  <c r="T39" i="4"/>
  <c r="T40" i="4"/>
  <c r="T42" i="4"/>
  <c r="T4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H62" i="4"/>
  <c r="E62" i="4"/>
  <c r="G79" i="4"/>
  <c r="G62" i="4"/>
  <c r="D79" i="4"/>
  <c r="D62" i="4"/>
  <c r="C79" i="4" l="1"/>
  <c r="C62" i="4"/>
  <c r="B79" i="4"/>
  <c r="B62" i="4"/>
  <c r="I62" i="4" l="1"/>
  <c r="J62" i="4"/>
  <c r="K62" i="4"/>
  <c r="L62" i="4"/>
  <c r="M62" i="4"/>
  <c r="N62" i="4"/>
  <c r="O62" i="4"/>
  <c r="P62" i="4"/>
  <c r="Q62" i="4"/>
  <c r="R62" i="4"/>
  <c r="S62" i="4"/>
  <c r="T62" i="4" l="1"/>
  <c r="T79" i="4"/>
</calcChain>
</file>

<file path=xl/sharedStrings.xml><?xml version="1.0" encoding="utf-8"?>
<sst xmlns="http://schemas.openxmlformats.org/spreadsheetml/2006/main" count="116" uniqueCount="86">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</sst>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2015, 2016 e 2017 (Jan - Set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2017'!$B$62:$T$62</c:f>
              <c:strCache>
                <c:ptCount val="19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5.682,60 </c:v>
                </c:pt>
                <c:pt idx="7">
                  <c:v> 1.136,52 </c:v>
                </c:pt>
                <c:pt idx="8">
                  <c:v> 159.796,99 </c:v>
                </c:pt>
                <c:pt idx="9">
                  <c:v> 56.695,60 </c:v>
                </c:pt>
                <c:pt idx="10">
                  <c:v> 119.067,16 </c:v>
                </c:pt>
                <c:pt idx="11">
                  <c:v> 199.165,01 </c:v>
                </c:pt>
                <c:pt idx="12">
                  <c:v> 124.625,59 </c:v>
                </c:pt>
                <c:pt idx="13">
                  <c:v> 2.273,04 </c:v>
                </c:pt>
                <c:pt idx="14">
                  <c:v> 40.866,92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709.309,43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2017'!$B$62:$T$62</c:f>
              <c:numCache>
                <c:formatCode>_(* #,##0.00_);_(* \(#,##0.00\);_(* "-"??_);_(@_)</c:formatCode>
                <c:ptCount val="19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5682.6</c:v>
                </c:pt>
                <c:pt idx="7">
                  <c:v>1136.52</c:v>
                </c:pt>
                <c:pt idx="8">
                  <c:v>159796.99</c:v>
                </c:pt>
                <c:pt idx="9">
                  <c:v>56695.600000000006</c:v>
                </c:pt>
                <c:pt idx="10">
                  <c:v>119067.16</c:v>
                </c:pt>
                <c:pt idx="11">
                  <c:v>199165.01</c:v>
                </c:pt>
                <c:pt idx="12">
                  <c:v>124625.59</c:v>
                </c:pt>
                <c:pt idx="13">
                  <c:v>2273.04</c:v>
                </c:pt>
                <c:pt idx="14">
                  <c:v>40866.92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709309.43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52448"/>
        <c:axId val="77553008"/>
      </c:barChart>
      <c:catAx>
        <c:axId val="7755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53008"/>
        <c:crosses val="autoZero"/>
        <c:auto val="1"/>
        <c:lblAlgn val="ctr"/>
        <c:lblOffset val="100"/>
        <c:noMultiLvlLbl val="0"/>
      </c:catAx>
      <c:valAx>
        <c:axId val="775530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5244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Set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2017'!$B$79:$T$79</c:f>
              <c:strCache>
                <c:ptCount val="19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-   </c:v>
                </c:pt>
                <c:pt idx="7">
                  <c:v> -   </c:v>
                </c:pt>
                <c:pt idx="8">
                  <c:v> 1.019.401,01 </c:v>
                </c:pt>
                <c:pt idx="9">
                  <c:v> 870.947,61 </c:v>
                </c:pt>
                <c:pt idx="10">
                  <c:v> 3.287.717,74 </c:v>
                </c:pt>
                <c:pt idx="11">
                  <c:v> 1.079.067,67 </c:v>
                </c:pt>
                <c:pt idx="12">
                  <c:v> 249.791,68 </c:v>
                </c:pt>
                <c:pt idx="13">
                  <c:v> 11.185,15 </c:v>
                </c:pt>
                <c:pt idx="14">
                  <c:v> 2.660.962,69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9.179.073,55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2017'!$B$67:$T$67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04 2017'!$B$79:$T$79</c:f>
              <c:numCache>
                <c:formatCode>_(* #,##0.00_);_(* \(#,##0.00\);_(* "-"??_);_(@_)</c:formatCode>
                <c:ptCount val="19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0</c:v>
                </c:pt>
                <c:pt idx="7">
                  <c:v>0</c:v>
                </c:pt>
                <c:pt idx="8">
                  <c:v>1019401.01</c:v>
                </c:pt>
                <c:pt idx="9">
                  <c:v>870947.61</c:v>
                </c:pt>
                <c:pt idx="10">
                  <c:v>3287717.7399999998</c:v>
                </c:pt>
                <c:pt idx="11">
                  <c:v>1079067.67</c:v>
                </c:pt>
                <c:pt idx="12">
                  <c:v>249791.68</c:v>
                </c:pt>
                <c:pt idx="13">
                  <c:v>11185.15</c:v>
                </c:pt>
                <c:pt idx="14">
                  <c:v>2660962.69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9179073.5500000007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555248"/>
        <c:axId val="77555808"/>
        <c:axId val="0"/>
      </c:bar3DChart>
      <c:catAx>
        <c:axId val="7755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55808"/>
        <c:crosses val="autoZero"/>
        <c:auto val="1"/>
        <c:lblAlgn val="ctr"/>
        <c:lblOffset val="100"/>
        <c:noMultiLvlLbl val="0"/>
      </c:catAx>
      <c:valAx>
        <c:axId val="7755580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55524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81</xdr:row>
      <xdr:rowOff>124882</xdr:rowOff>
    </xdr:from>
    <xdr:to>
      <xdr:col>10</xdr:col>
      <xdr:colOff>719668</xdr:colOff>
      <xdr:row>101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102</xdr:row>
      <xdr:rowOff>177798</xdr:rowOff>
    </xdr:from>
    <xdr:to>
      <xdr:col>10</xdr:col>
      <xdr:colOff>677334</xdr:colOff>
      <xdr:row>122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90" zoomScaleNormal="90" workbookViewId="0">
      <pane xSplit="1" ySplit="4" topLeftCell="C77" activePane="bottomRight" state="frozen"/>
      <selection pane="topRight" activeCell="B1" sqref="B1"/>
      <selection pane="bottomLeft" activeCell="A4" sqref="A4"/>
      <selection pane="bottomRight" activeCell="P79" sqref="P79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7" width="13" style="24" customWidth="1"/>
    <col min="8" max="8" width="12.42578125" style="24" customWidth="1"/>
    <col min="9" max="9" width="12" bestFit="1" customWidth="1"/>
    <col min="10" max="10" width="12.140625" customWidth="1"/>
    <col min="11" max="11" width="12" bestFit="1" customWidth="1"/>
    <col min="12" max="12" width="13.42578125" customWidth="1"/>
    <col min="13" max="13" width="12.42578125" bestFit="1" customWidth="1"/>
    <col min="14" max="15" width="12" bestFit="1" customWidth="1"/>
    <col min="16" max="16" width="12.7109375" customWidth="1"/>
    <col min="17" max="17" width="12" customWidth="1"/>
    <col min="18" max="19" width="10.5703125" bestFit="1" customWidth="1"/>
    <col min="20" max="20" width="13" customWidth="1"/>
  </cols>
  <sheetData>
    <row r="1" spans="1:20" ht="30" customHeight="1" thickBot="1" x14ac:dyDescent="0.3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21.75" thickBo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9" t="s">
        <v>20</v>
      </c>
    </row>
    <row r="3" spans="1:20" ht="21.75" thickBot="1" x14ac:dyDescent="0.3">
      <c r="A3" s="28" t="s">
        <v>19</v>
      </c>
      <c r="B3" s="30">
        <v>2011</v>
      </c>
      <c r="C3" s="30">
        <v>2012</v>
      </c>
      <c r="D3" s="30" t="s">
        <v>64</v>
      </c>
      <c r="E3" s="30" t="s">
        <v>74</v>
      </c>
      <c r="F3" s="30" t="s">
        <v>77</v>
      </c>
      <c r="G3" s="30" t="s">
        <v>83</v>
      </c>
      <c r="H3" s="32">
        <v>2017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thickBot="1" x14ac:dyDescent="0.3">
      <c r="A4" s="29"/>
      <c r="B4" s="31"/>
      <c r="C4" s="31"/>
      <c r="D4" s="31"/>
      <c r="E4" s="31"/>
      <c r="F4" s="31"/>
      <c r="G4" s="31"/>
      <c r="H4" s="25" t="s">
        <v>65</v>
      </c>
      <c r="I4" s="10" t="s">
        <v>66</v>
      </c>
      <c r="J4" s="10" t="s">
        <v>18</v>
      </c>
      <c r="K4" s="10" t="s">
        <v>17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10</v>
      </c>
      <c r="S4" s="10" t="s">
        <v>9</v>
      </c>
      <c r="T4" s="9" t="s">
        <v>73</v>
      </c>
    </row>
    <row r="5" spans="1:20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16">
        <f>SUM(H5:S5)</f>
        <v>0</v>
      </c>
    </row>
    <row r="6" spans="1:20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16">
        <f t="shared" ref="T6:T62" si="0">SUM(H6:S6)</f>
        <v>0</v>
      </c>
    </row>
    <row r="7" spans="1:20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6">
        <f t="shared" si="0"/>
        <v>0</v>
      </c>
    </row>
    <row r="8" spans="1:20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16">
        <f t="shared" si="0"/>
        <v>0</v>
      </c>
    </row>
    <row r="9" spans="1:20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1000</v>
      </c>
      <c r="Q9" s="20">
        <v>0</v>
      </c>
      <c r="R9" s="20">
        <v>0</v>
      </c>
      <c r="S9" s="20">
        <v>0</v>
      </c>
      <c r="T9" s="16">
        <f t="shared" si="0"/>
        <v>1000</v>
      </c>
    </row>
    <row r="10" spans="1:20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16">
        <f t="shared" si="0"/>
        <v>0</v>
      </c>
    </row>
    <row r="11" spans="1:20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16">
        <f t="shared" si="0"/>
        <v>0</v>
      </c>
    </row>
    <row r="12" spans="1:20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6">
        <f t="shared" si="0"/>
        <v>0</v>
      </c>
    </row>
    <row r="13" spans="1:20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3360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6">
        <f t="shared" si="0"/>
        <v>3360</v>
      </c>
    </row>
    <row r="14" spans="1:20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6">
        <f t="shared" si="0"/>
        <v>0</v>
      </c>
    </row>
    <row r="15" spans="1:20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6">
        <f t="shared" si="0"/>
        <v>0</v>
      </c>
    </row>
    <row r="16" spans="1:20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0</v>
      </c>
      <c r="I16" s="20">
        <v>0</v>
      </c>
      <c r="J16" s="20">
        <v>19668.45</v>
      </c>
      <c r="K16" s="20">
        <v>0</v>
      </c>
      <c r="L16" s="20">
        <v>0</v>
      </c>
      <c r="M16" s="20">
        <v>0</v>
      </c>
      <c r="N16" s="20">
        <v>12000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16">
        <f t="shared" si="0"/>
        <v>31668.45</v>
      </c>
    </row>
    <row r="17" spans="1:20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16">
        <f t="shared" si="0"/>
        <v>0</v>
      </c>
    </row>
    <row r="18" spans="1:20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6">
        <f t="shared" si="0"/>
        <v>0</v>
      </c>
    </row>
    <row r="19" spans="1:20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6">
        <f t="shared" si="0"/>
        <v>0</v>
      </c>
    </row>
    <row r="20" spans="1:20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16">
        <f t="shared" si="0"/>
        <v>0</v>
      </c>
    </row>
    <row r="21" spans="1:20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0</v>
      </c>
      <c r="I21" s="20">
        <v>0</v>
      </c>
      <c r="J21" s="20">
        <v>0</v>
      </c>
      <c r="K21" s="20">
        <v>0</v>
      </c>
      <c r="L21" s="20">
        <v>1136.52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16">
        <f t="shared" si="0"/>
        <v>1136.52</v>
      </c>
    </row>
    <row r="22" spans="1:20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4000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6">
        <f t="shared" si="0"/>
        <v>4000</v>
      </c>
    </row>
    <row r="23" spans="1:20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1136.52</v>
      </c>
      <c r="I23" s="20">
        <v>0</v>
      </c>
      <c r="J23" s="20">
        <v>1136.52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17047.8</v>
      </c>
      <c r="Q23" s="20">
        <v>0</v>
      </c>
      <c r="R23" s="20">
        <v>0</v>
      </c>
      <c r="S23" s="20">
        <v>0</v>
      </c>
      <c r="T23" s="16">
        <f t="shared" si="0"/>
        <v>19320.84</v>
      </c>
    </row>
    <row r="24" spans="1:20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16">
        <f t="shared" si="0"/>
        <v>0</v>
      </c>
    </row>
    <row r="25" spans="1:20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16">
        <f t="shared" si="0"/>
        <v>0</v>
      </c>
    </row>
    <row r="26" spans="1:20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16">
        <f t="shared" si="0"/>
        <v>0</v>
      </c>
    </row>
    <row r="27" spans="1:20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1692.3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16">
        <f t="shared" si="0"/>
        <v>1692.3</v>
      </c>
    </row>
    <row r="28" spans="1:20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0</v>
      </c>
      <c r="I28" s="20">
        <v>0</v>
      </c>
      <c r="J28" s="20">
        <v>1936.52</v>
      </c>
      <c r="K28" s="20">
        <v>0</v>
      </c>
      <c r="L28" s="20">
        <v>1000</v>
      </c>
      <c r="M28" s="20">
        <v>3409.56</v>
      </c>
      <c r="N28" s="20">
        <v>28569.98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16">
        <f t="shared" si="0"/>
        <v>34916.06</v>
      </c>
    </row>
    <row r="29" spans="1:20" x14ac:dyDescent="0.25">
      <c r="A29" s="8" t="s">
        <v>39</v>
      </c>
      <c r="B29" s="21">
        <v>5800</v>
      </c>
      <c r="C29" s="21">
        <v>33261.71</v>
      </c>
      <c r="D29" s="21">
        <v>10700</v>
      </c>
      <c r="E29" s="21">
        <v>24000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16">
        <f t="shared" si="0"/>
        <v>0</v>
      </c>
    </row>
    <row r="30" spans="1:20" x14ac:dyDescent="0.25">
      <c r="A30" s="8" t="s">
        <v>75</v>
      </c>
      <c r="B30" s="20">
        <v>0</v>
      </c>
      <c r="C30" s="20">
        <v>0</v>
      </c>
      <c r="D30" s="20">
        <v>0</v>
      </c>
      <c r="E30" s="20">
        <v>0</v>
      </c>
      <c r="F30" s="20">
        <v>2068.2600000000002</v>
      </c>
      <c r="G30" s="20">
        <v>568.26</v>
      </c>
      <c r="H30" s="20">
        <v>0</v>
      </c>
      <c r="I30" s="20">
        <v>0</v>
      </c>
      <c r="J30" s="20">
        <v>7200</v>
      </c>
      <c r="K30" s="20">
        <v>0</v>
      </c>
      <c r="L30" s="20">
        <v>0</v>
      </c>
      <c r="M30" s="20">
        <v>0</v>
      </c>
      <c r="N30" s="20">
        <v>2400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16">
        <f t="shared" si="0"/>
        <v>9600</v>
      </c>
    </row>
    <row r="31" spans="1:20" x14ac:dyDescent="0.25">
      <c r="A31" s="8" t="s">
        <v>38</v>
      </c>
      <c r="B31" s="20">
        <v>0</v>
      </c>
      <c r="C31" s="21">
        <v>1000</v>
      </c>
      <c r="D31" s="20">
        <v>0</v>
      </c>
      <c r="E31" s="20">
        <v>3800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6">
        <f t="shared" si="0"/>
        <v>0</v>
      </c>
    </row>
    <row r="32" spans="1:20" x14ac:dyDescent="0.25">
      <c r="A32" s="8" t="s">
        <v>71</v>
      </c>
      <c r="B32" s="20">
        <v>0</v>
      </c>
      <c r="C32" s="20">
        <v>0</v>
      </c>
      <c r="D32" s="20">
        <v>0</v>
      </c>
      <c r="E32" s="20">
        <v>500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16">
        <f t="shared" si="0"/>
        <v>0</v>
      </c>
    </row>
    <row r="33" spans="1:20" x14ac:dyDescent="0.25">
      <c r="A33" s="8" t="s">
        <v>37</v>
      </c>
      <c r="B33" s="20">
        <v>0</v>
      </c>
      <c r="C33" s="21">
        <v>707.95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16">
        <f t="shared" si="0"/>
        <v>0</v>
      </c>
    </row>
    <row r="34" spans="1:20" x14ac:dyDescent="0.25">
      <c r="A34" s="8" t="s">
        <v>55</v>
      </c>
      <c r="B34" s="21">
        <v>250</v>
      </c>
      <c r="C34" s="20">
        <v>0</v>
      </c>
      <c r="D34" s="20">
        <v>0</v>
      </c>
      <c r="E34" s="20">
        <v>800</v>
      </c>
      <c r="F34" s="20">
        <v>1000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16">
        <f t="shared" si="0"/>
        <v>0</v>
      </c>
    </row>
    <row r="35" spans="1:20" x14ac:dyDescent="0.25">
      <c r="A35" s="8" t="s">
        <v>36</v>
      </c>
      <c r="B35" s="21">
        <v>15100</v>
      </c>
      <c r="C35" s="21">
        <v>15100</v>
      </c>
      <c r="D35" s="21">
        <v>25000</v>
      </c>
      <c r="E35" s="21">
        <v>9700</v>
      </c>
      <c r="F35" s="21">
        <v>36473.040000000001</v>
      </c>
      <c r="G35" s="20">
        <v>47911.28</v>
      </c>
      <c r="H35" s="20">
        <v>0</v>
      </c>
      <c r="I35" s="20">
        <v>0</v>
      </c>
      <c r="J35" s="20">
        <v>5273.04</v>
      </c>
      <c r="K35" s="20">
        <v>12319.12</v>
      </c>
      <c r="L35" s="20">
        <v>2273.04</v>
      </c>
      <c r="M35" s="20">
        <v>17228.68</v>
      </c>
      <c r="N35" s="20">
        <v>2273.04</v>
      </c>
      <c r="O35" s="20">
        <v>2273.04</v>
      </c>
      <c r="P35" s="20">
        <v>0</v>
      </c>
      <c r="Q35" s="20">
        <v>0</v>
      </c>
      <c r="R35" s="20">
        <v>0</v>
      </c>
      <c r="S35" s="20">
        <v>0</v>
      </c>
      <c r="T35" s="16">
        <f t="shared" si="0"/>
        <v>41639.960000000006</v>
      </c>
    </row>
    <row r="36" spans="1:20" x14ac:dyDescent="0.25">
      <c r="A36" s="8" t="s">
        <v>35</v>
      </c>
      <c r="B36" s="21">
        <v>4900</v>
      </c>
      <c r="C36" s="21">
        <v>7000</v>
      </c>
      <c r="D36" s="21">
        <v>8700</v>
      </c>
      <c r="E36" s="21">
        <v>28300</v>
      </c>
      <c r="F36" s="21">
        <v>35982.58</v>
      </c>
      <c r="G36" s="20">
        <v>94436.9</v>
      </c>
      <c r="H36" s="20">
        <v>4546.08</v>
      </c>
      <c r="I36" s="20">
        <v>0</v>
      </c>
      <c r="J36" s="20">
        <v>34320.839999999997</v>
      </c>
      <c r="K36" s="20">
        <v>5682.6</v>
      </c>
      <c r="L36" s="20">
        <v>12244.6</v>
      </c>
      <c r="M36" s="20">
        <v>3409.56</v>
      </c>
      <c r="N36" s="20">
        <v>2273.04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16">
        <f t="shared" si="0"/>
        <v>62476.719999999994</v>
      </c>
    </row>
    <row r="37" spans="1:20" x14ac:dyDescent="0.25">
      <c r="A37" s="8" t="s">
        <v>84</v>
      </c>
      <c r="B37" s="21"/>
      <c r="C37" s="21"/>
      <c r="D37" s="21"/>
      <c r="E37" s="21"/>
      <c r="F37" s="21"/>
      <c r="G37" s="20"/>
      <c r="H37" s="20">
        <v>0</v>
      </c>
      <c r="I37" s="20">
        <v>0</v>
      </c>
      <c r="J37" s="20">
        <v>2500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6">
        <f t="shared" si="0"/>
        <v>2500</v>
      </c>
    </row>
    <row r="38" spans="1:20" x14ac:dyDescent="0.25">
      <c r="A38" s="8" t="s">
        <v>34</v>
      </c>
      <c r="B38" s="21">
        <v>4000</v>
      </c>
      <c r="C38" s="21">
        <v>3200</v>
      </c>
      <c r="D38" s="21">
        <v>2900</v>
      </c>
      <c r="E38" s="21">
        <v>3600</v>
      </c>
      <c r="F38" s="21">
        <v>3000</v>
      </c>
      <c r="G38" s="20">
        <v>6136.52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16">
        <f t="shared" si="0"/>
        <v>0</v>
      </c>
    </row>
    <row r="39" spans="1:20" x14ac:dyDescent="0.25">
      <c r="A39" s="8" t="s">
        <v>72</v>
      </c>
      <c r="B39" s="20">
        <v>0</v>
      </c>
      <c r="C39" s="20">
        <v>0</v>
      </c>
      <c r="D39" s="20">
        <v>0</v>
      </c>
      <c r="E39" s="20">
        <v>1000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6">
        <f t="shared" si="0"/>
        <v>0</v>
      </c>
    </row>
    <row r="40" spans="1:20" x14ac:dyDescent="0.25">
      <c r="A40" s="8" t="s">
        <v>33</v>
      </c>
      <c r="B40" s="21">
        <v>15100</v>
      </c>
      <c r="C40" s="21">
        <v>13100</v>
      </c>
      <c r="D40" s="21">
        <v>7100</v>
      </c>
      <c r="E40" s="21">
        <v>11300</v>
      </c>
      <c r="F40" s="21">
        <v>13000</v>
      </c>
      <c r="G40" s="20">
        <v>800</v>
      </c>
      <c r="H40" s="20">
        <v>0</v>
      </c>
      <c r="I40" s="20">
        <v>0</v>
      </c>
      <c r="J40" s="20">
        <v>1200</v>
      </c>
      <c r="K40" s="20">
        <v>0</v>
      </c>
      <c r="L40" s="20">
        <v>0</v>
      </c>
      <c r="M40" s="20">
        <v>1000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16">
        <f t="shared" si="0"/>
        <v>2200</v>
      </c>
    </row>
    <row r="41" spans="1:20" x14ac:dyDescent="0.25">
      <c r="A41" s="8" t="s">
        <v>32</v>
      </c>
      <c r="B41" s="21">
        <v>2100</v>
      </c>
      <c r="C41" s="21">
        <v>20100</v>
      </c>
      <c r="D41" s="21">
        <v>8600</v>
      </c>
      <c r="E41" s="21">
        <v>12238.45</v>
      </c>
      <c r="F41" s="21">
        <v>15500</v>
      </c>
      <c r="G41" s="20">
        <v>4600</v>
      </c>
      <c r="H41" s="20">
        <v>0</v>
      </c>
      <c r="I41" s="20">
        <v>0</v>
      </c>
      <c r="J41" s="20">
        <v>12092.16</v>
      </c>
      <c r="K41" s="20">
        <v>0</v>
      </c>
      <c r="L41" s="20">
        <v>0</v>
      </c>
      <c r="M41" s="20">
        <v>3735.5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16">
        <f t="shared" si="0"/>
        <v>15827.66</v>
      </c>
    </row>
    <row r="42" spans="1:20" x14ac:dyDescent="0.25">
      <c r="A42" s="8" t="s">
        <v>78</v>
      </c>
      <c r="B42" s="21">
        <v>3600</v>
      </c>
      <c r="C42" s="21">
        <v>5300</v>
      </c>
      <c r="D42" s="21">
        <v>6600</v>
      </c>
      <c r="E42" s="21">
        <v>26200</v>
      </c>
      <c r="F42" s="21">
        <v>20152.45</v>
      </c>
      <c r="G42" s="20">
        <v>19346.080000000002</v>
      </c>
      <c r="H42" s="20">
        <v>0</v>
      </c>
      <c r="I42" s="20">
        <v>0</v>
      </c>
      <c r="J42" s="20">
        <v>4673.04</v>
      </c>
      <c r="K42" s="20">
        <v>1136.52</v>
      </c>
      <c r="L42" s="20">
        <v>0</v>
      </c>
      <c r="M42" s="20">
        <v>5800</v>
      </c>
      <c r="N42" s="20">
        <v>52564.05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16">
        <f>SUM(H42:S42)</f>
        <v>64173.61</v>
      </c>
    </row>
    <row r="43" spans="1:20" x14ac:dyDescent="0.25">
      <c r="A43" s="8" t="s">
        <v>79</v>
      </c>
      <c r="B43" s="21">
        <v>9600</v>
      </c>
      <c r="C43" s="21">
        <v>6200</v>
      </c>
      <c r="D43" s="21">
        <v>2600</v>
      </c>
      <c r="E43" s="21">
        <v>8600</v>
      </c>
      <c r="F43" s="21">
        <v>4714.67</v>
      </c>
      <c r="G43" s="20">
        <v>2160</v>
      </c>
      <c r="H43" s="20">
        <v>0</v>
      </c>
      <c r="I43" s="20">
        <v>0</v>
      </c>
      <c r="J43" s="20">
        <v>0</v>
      </c>
      <c r="K43" s="20">
        <v>0</v>
      </c>
      <c r="L43" s="20">
        <v>4000</v>
      </c>
      <c r="M43" s="20">
        <v>10228.68</v>
      </c>
      <c r="N43" s="20">
        <v>14000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16">
        <f t="shared" si="0"/>
        <v>28228.68</v>
      </c>
    </row>
    <row r="44" spans="1:20" x14ac:dyDescent="0.25">
      <c r="A44" s="8" t="s">
        <v>31</v>
      </c>
      <c r="B44" s="20">
        <v>0</v>
      </c>
      <c r="C44" s="21">
        <v>33000</v>
      </c>
      <c r="D44" s="21">
        <v>800</v>
      </c>
      <c r="E44" s="21">
        <v>3000</v>
      </c>
      <c r="F44" s="21">
        <v>0</v>
      </c>
      <c r="G44" s="20">
        <v>6920.65</v>
      </c>
      <c r="H44" s="20">
        <v>0</v>
      </c>
      <c r="I44" s="20">
        <v>0</v>
      </c>
      <c r="J44" s="20">
        <v>6000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16">
        <f t="shared" si="0"/>
        <v>6000</v>
      </c>
    </row>
    <row r="45" spans="1:20" x14ac:dyDescent="0.25">
      <c r="A45" s="8" t="s">
        <v>30</v>
      </c>
      <c r="B45" s="20">
        <v>0</v>
      </c>
      <c r="C45" s="21">
        <v>2000</v>
      </c>
      <c r="D45" s="20">
        <v>0</v>
      </c>
      <c r="E45" s="20">
        <v>0</v>
      </c>
      <c r="F45" s="20">
        <v>2000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16">
        <f t="shared" si="0"/>
        <v>0</v>
      </c>
    </row>
    <row r="46" spans="1:20" x14ac:dyDescent="0.25">
      <c r="A46" s="8" t="s">
        <v>29</v>
      </c>
      <c r="B46" s="21">
        <v>7600</v>
      </c>
      <c r="C46" s="21">
        <v>9900</v>
      </c>
      <c r="D46" s="21">
        <v>15600</v>
      </c>
      <c r="E46" s="21">
        <v>17100.02</v>
      </c>
      <c r="F46" s="21">
        <v>15300</v>
      </c>
      <c r="G46" s="20">
        <v>34238.239999999998</v>
      </c>
      <c r="H46" s="20">
        <v>0</v>
      </c>
      <c r="I46" s="20">
        <v>0</v>
      </c>
      <c r="J46" s="20">
        <v>3024.72</v>
      </c>
      <c r="K46" s="20">
        <v>7819.12</v>
      </c>
      <c r="L46" s="20">
        <v>1936.52</v>
      </c>
      <c r="M46" s="20">
        <v>14819.12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16">
        <f t="shared" si="0"/>
        <v>27599.480000000003</v>
      </c>
    </row>
    <row r="47" spans="1:20" x14ac:dyDescent="0.25">
      <c r="A47" s="8" t="s">
        <v>62</v>
      </c>
      <c r="B47" s="21"/>
      <c r="C47" s="21">
        <v>2000</v>
      </c>
      <c r="D47" s="21">
        <v>2300</v>
      </c>
      <c r="E47" s="21">
        <v>3300</v>
      </c>
      <c r="F47" s="21">
        <v>8000</v>
      </c>
      <c r="G47" s="20">
        <v>0</v>
      </c>
      <c r="H47" s="20">
        <v>0</v>
      </c>
      <c r="I47" s="20">
        <v>1136.52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16">
        <f t="shared" si="0"/>
        <v>1136.52</v>
      </c>
    </row>
    <row r="48" spans="1:20" x14ac:dyDescent="0.25">
      <c r="A48" s="8" t="s">
        <v>28</v>
      </c>
      <c r="B48" s="20">
        <v>0</v>
      </c>
      <c r="C48" s="21">
        <v>2000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16">
        <f t="shared" si="0"/>
        <v>0</v>
      </c>
    </row>
    <row r="49" spans="1:20" x14ac:dyDescent="0.25">
      <c r="A49" s="8" t="s">
        <v>68</v>
      </c>
      <c r="B49" s="21">
        <v>0</v>
      </c>
      <c r="C49" s="21">
        <v>0</v>
      </c>
      <c r="D49" s="20">
        <v>0</v>
      </c>
      <c r="E49" s="20">
        <v>67800</v>
      </c>
      <c r="F49" s="20">
        <v>35980</v>
      </c>
      <c r="G49" s="20">
        <v>5773.04</v>
      </c>
      <c r="H49" s="20">
        <v>0</v>
      </c>
      <c r="I49" s="20">
        <v>0</v>
      </c>
      <c r="J49" s="20">
        <v>1704.78</v>
      </c>
      <c r="K49" s="20">
        <v>0</v>
      </c>
      <c r="L49" s="20">
        <v>0</v>
      </c>
      <c r="M49" s="20">
        <v>1500</v>
      </c>
      <c r="N49" s="20">
        <v>1136.52</v>
      </c>
      <c r="O49" s="20">
        <v>0</v>
      </c>
      <c r="P49" s="20">
        <v>2273.04</v>
      </c>
      <c r="Q49" s="20">
        <v>0</v>
      </c>
      <c r="R49" s="20">
        <v>0</v>
      </c>
      <c r="S49" s="20">
        <v>0</v>
      </c>
      <c r="T49" s="16">
        <f t="shared" si="0"/>
        <v>6614.3399999999992</v>
      </c>
    </row>
    <row r="50" spans="1:20" x14ac:dyDescent="0.25">
      <c r="A50" s="8" t="s">
        <v>27</v>
      </c>
      <c r="B50" s="21">
        <v>400</v>
      </c>
      <c r="C50" s="21">
        <v>400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145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16">
        <f t="shared" si="0"/>
        <v>145</v>
      </c>
    </row>
    <row r="51" spans="1:20" x14ac:dyDescent="0.25">
      <c r="A51" s="8" t="s">
        <v>26</v>
      </c>
      <c r="B51" s="20">
        <v>0</v>
      </c>
      <c r="C51" s="20">
        <v>0</v>
      </c>
      <c r="D51" s="21">
        <v>1500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16">
        <f t="shared" si="0"/>
        <v>0</v>
      </c>
    </row>
    <row r="52" spans="1:20" x14ac:dyDescent="0.25">
      <c r="A52" s="8" t="s">
        <v>80</v>
      </c>
      <c r="B52" s="21">
        <v>29100</v>
      </c>
      <c r="C52" s="21">
        <v>16500</v>
      </c>
      <c r="D52" s="21">
        <v>30300</v>
      </c>
      <c r="E52" s="21">
        <v>13000</v>
      </c>
      <c r="F52" s="21">
        <v>1800.04</v>
      </c>
      <c r="G52" s="20">
        <v>3409.56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3409.56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16">
        <f t="shared" si="0"/>
        <v>3409.56</v>
      </c>
    </row>
    <row r="53" spans="1:20" x14ac:dyDescent="0.25">
      <c r="A53" s="8" t="s">
        <v>25</v>
      </c>
      <c r="B53" s="21">
        <v>13000</v>
      </c>
      <c r="C53" s="21">
        <v>15400.02</v>
      </c>
      <c r="D53" s="21">
        <v>17300</v>
      </c>
      <c r="E53" s="21">
        <v>5300</v>
      </c>
      <c r="F53" s="21">
        <v>0</v>
      </c>
      <c r="G53" s="20">
        <v>7103.25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16">
        <f t="shared" si="0"/>
        <v>0</v>
      </c>
    </row>
    <row r="54" spans="1:20" x14ac:dyDescent="0.25">
      <c r="A54" s="8" t="s">
        <v>56</v>
      </c>
      <c r="B54" s="21">
        <v>4600</v>
      </c>
      <c r="C54" s="20">
        <v>0</v>
      </c>
      <c r="D54" s="21">
        <v>8400</v>
      </c>
      <c r="E54" s="21">
        <v>3800</v>
      </c>
      <c r="F54" s="2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16">
        <f t="shared" si="0"/>
        <v>0</v>
      </c>
    </row>
    <row r="55" spans="1:20" x14ac:dyDescent="0.25">
      <c r="A55" s="8" t="s">
        <v>57</v>
      </c>
      <c r="B55" s="21">
        <v>2750</v>
      </c>
      <c r="C55" s="21">
        <v>2400</v>
      </c>
      <c r="D55" s="21">
        <v>4100</v>
      </c>
      <c r="E55" s="21">
        <v>13000</v>
      </c>
      <c r="F55" s="2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16">
        <f t="shared" si="0"/>
        <v>0</v>
      </c>
    </row>
    <row r="56" spans="1:20" x14ac:dyDescent="0.25">
      <c r="A56" s="8" t="s">
        <v>61</v>
      </c>
      <c r="B56" s="20">
        <v>0</v>
      </c>
      <c r="C56" s="20">
        <v>0</v>
      </c>
      <c r="D56" s="21">
        <v>5000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16">
        <f t="shared" si="0"/>
        <v>0</v>
      </c>
    </row>
    <row r="57" spans="1:20" x14ac:dyDescent="0.25">
      <c r="A57" s="8" t="s">
        <v>63</v>
      </c>
      <c r="B57" s="20">
        <v>0</v>
      </c>
      <c r="C57" s="20">
        <v>0</v>
      </c>
      <c r="D57" s="21">
        <v>7000</v>
      </c>
      <c r="E57" s="20">
        <v>0</v>
      </c>
      <c r="F57" s="20">
        <v>400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16">
        <f t="shared" si="0"/>
        <v>0</v>
      </c>
    </row>
    <row r="58" spans="1:20" x14ac:dyDescent="0.25">
      <c r="A58" s="8" t="s">
        <v>24</v>
      </c>
      <c r="B58" s="21"/>
      <c r="C58" s="21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16">
        <f t="shared" si="0"/>
        <v>0</v>
      </c>
    </row>
    <row r="59" spans="1:20" x14ac:dyDescent="0.25">
      <c r="A59" s="8" t="s">
        <v>3</v>
      </c>
      <c r="B59" s="21">
        <v>12000</v>
      </c>
      <c r="C59" s="21">
        <v>10321.43</v>
      </c>
      <c r="D59" s="21">
        <v>9100</v>
      </c>
      <c r="E59" s="21">
        <v>7200</v>
      </c>
      <c r="F59" s="21">
        <v>465474.5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16">
        <f t="shared" si="0"/>
        <v>0</v>
      </c>
    </row>
    <row r="60" spans="1:20" x14ac:dyDescent="0.25">
      <c r="A60" s="8" t="s">
        <v>23</v>
      </c>
      <c r="B60" s="21">
        <v>1000</v>
      </c>
      <c r="C60" s="21">
        <v>1000</v>
      </c>
      <c r="D60" s="21">
        <v>5000</v>
      </c>
      <c r="E60" s="21">
        <v>6000</v>
      </c>
      <c r="F60" s="21">
        <v>0</v>
      </c>
      <c r="G60" s="20">
        <v>1200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16">
        <f t="shared" si="0"/>
        <v>0</v>
      </c>
    </row>
    <row r="61" spans="1:20" x14ac:dyDescent="0.25">
      <c r="A61" s="8" t="s">
        <v>2</v>
      </c>
      <c r="B61" s="21">
        <v>189550</v>
      </c>
      <c r="C61" s="21">
        <v>194703.33</v>
      </c>
      <c r="D61" s="21">
        <v>230241.8</v>
      </c>
      <c r="E61" s="21">
        <v>228475.54</v>
      </c>
      <c r="F61" s="21">
        <v>318151.59999999998</v>
      </c>
      <c r="G61" s="20">
        <v>839355</v>
      </c>
      <c r="H61" s="20">
        <v>0</v>
      </c>
      <c r="I61" s="20">
        <v>0</v>
      </c>
      <c r="J61" s="20">
        <v>59066.92</v>
      </c>
      <c r="K61" s="20">
        <v>29738.240000000002</v>
      </c>
      <c r="L61" s="20">
        <v>96476.479999999996</v>
      </c>
      <c r="M61" s="20">
        <v>132836.60999999999</v>
      </c>
      <c r="N61" s="20">
        <v>1999.4</v>
      </c>
      <c r="O61" s="20">
        <v>0</v>
      </c>
      <c r="P61" s="20">
        <v>20546.080000000002</v>
      </c>
      <c r="Q61" s="20">
        <v>0</v>
      </c>
      <c r="R61" s="20">
        <v>0</v>
      </c>
      <c r="S61" s="20">
        <v>0</v>
      </c>
      <c r="T61" s="16">
        <f t="shared" si="0"/>
        <v>340663.73000000004</v>
      </c>
    </row>
    <row r="62" spans="1:20" x14ac:dyDescent="0.25">
      <c r="A62" s="5" t="s">
        <v>1</v>
      </c>
      <c r="B62" s="18">
        <f t="shared" ref="B62:S62" si="1">SUM(B5:B61)</f>
        <v>474950</v>
      </c>
      <c r="C62" s="18">
        <f t="shared" si="1"/>
        <v>566893.80000000005</v>
      </c>
      <c r="D62" s="18">
        <f t="shared" si="1"/>
        <v>558088.59000000008</v>
      </c>
      <c r="E62" s="18">
        <f t="shared" si="1"/>
        <v>648548.47000000009</v>
      </c>
      <c r="F62" s="18">
        <f t="shared" ref="F62" si="2">SUM(F5:F61)</f>
        <v>1061977.94</v>
      </c>
      <c r="G62" s="18">
        <f t="shared" si="1"/>
        <v>1156043.9099999999</v>
      </c>
      <c r="H62" s="18">
        <f t="shared" si="1"/>
        <v>5682.6</v>
      </c>
      <c r="I62" s="18">
        <f t="shared" si="1"/>
        <v>1136.52</v>
      </c>
      <c r="J62" s="18">
        <f t="shared" si="1"/>
        <v>159796.99</v>
      </c>
      <c r="K62" s="18">
        <f t="shared" si="1"/>
        <v>56695.600000000006</v>
      </c>
      <c r="L62" s="18">
        <f t="shared" si="1"/>
        <v>119067.16</v>
      </c>
      <c r="M62" s="18">
        <f t="shared" si="1"/>
        <v>199165.01</v>
      </c>
      <c r="N62" s="18">
        <f t="shared" si="1"/>
        <v>124625.59</v>
      </c>
      <c r="O62" s="18">
        <f t="shared" si="1"/>
        <v>2273.04</v>
      </c>
      <c r="P62" s="18">
        <f t="shared" si="1"/>
        <v>40866.92</v>
      </c>
      <c r="Q62" s="18">
        <f t="shared" si="1"/>
        <v>0</v>
      </c>
      <c r="R62" s="18">
        <f t="shared" si="1"/>
        <v>0</v>
      </c>
      <c r="S62" s="18">
        <f t="shared" si="1"/>
        <v>0</v>
      </c>
      <c r="T62" s="18">
        <f t="shared" si="0"/>
        <v>709309.43</v>
      </c>
    </row>
    <row r="63" spans="1:20" x14ac:dyDescent="0.25">
      <c r="A63" s="3" t="s">
        <v>0</v>
      </c>
      <c r="B63" s="22"/>
      <c r="C63" s="22"/>
      <c r="D63" s="22"/>
      <c r="E63" s="22"/>
      <c r="F63" s="22"/>
      <c r="G63" s="22"/>
      <c r="H63" s="22"/>
      <c r="I63" s="13"/>
      <c r="J63" s="13"/>
      <c r="K63" s="13"/>
      <c r="L63" s="13"/>
      <c r="M63" s="13"/>
      <c r="N63" s="13"/>
      <c r="O63" s="13"/>
      <c r="P63" s="13"/>
      <c r="Q63" s="13"/>
      <c r="R63" s="12"/>
      <c r="S63" s="12"/>
      <c r="T63" s="15" t="s">
        <v>22</v>
      </c>
    </row>
    <row r="64" spans="1:20" x14ac:dyDescent="0.25">
      <c r="A64" s="14"/>
      <c r="B64" s="23"/>
      <c r="C64" s="23"/>
      <c r="D64" s="23"/>
      <c r="E64" s="23"/>
      <c r="F64" s="23"/>
      <c r="G64" s="23"/>
      <c r="H64" s="23"/>
      <c r="I64" s="13"/>
      <c r="J64" s="13"/>
      <c r="K64" s="13"/>
      <c r="L64" s="13"/>
      <c r="M64" s="13"/>
      <c r="N64" s="13"/>
      <c r="O64" s="13"/>
      <c r="P64" s="13"/>
      <c r="Q64" s="13"/>
      <c r="R64" s="12"/>
      <c r="S64" s="12"/>
      <c r="T64" s="11"/>
    </row>
    <row r="65" spans="1:20" ht="21.75" thickBot="1" x14ac:dyDescent="0.3">
      <c r="A65" s="33" t="s">
        <v>21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9" t="s">
        <v>20</v>
      </c>
    </row>
    <row r="66" spans="1:20" ht="21.75" thickBot="1" x14ac:dyDescent="0.3">
      <c r="A66" s="28" t="s">
        <v>19</v>
      </c>
      <c r="B66" s="30">
        <v>2011</v>
      </c>
      <c r="C66" s="30">
        <v>2012</v>
      </c>
      <c r="D66" s="30" t="s">
        <v>64</v>
      </c>
      <c r="E66" s="30" t="s">
        <v>74</v>
      </c>
      <c r="F66" s="30" t="s">
        <v>77</v>
      </c>
      <c r="G66" s="30" t="s">
        <v>83</v>
      </c>
      <c r="H66" s="32">
        <v>2017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5.75" thickBot="1" x14ac:dyDescent="0.3">
      <c r="A67" s="29"/>
      <c r="B67" s="31"/>
      <c r="C67" s="31"/>
      <c r="D67" s="31"/>
      <c r="E67" s="31"/>
      <c r="F67" s="31"/>
      <c r="G67" s="31"/>
      <c r="H67" s="25" t="s">
        <v>65</v>
      </c>
      <c r="I67" s="10" t="s">
        <v>66</v>
      </c>
      <c r="J67" s="10" t="s">
        <v>18</v>
      </c>
      <c r="K67" s="10" t="s">
        <v>17</v>
      </c>
      <c r="L67" s="10" t="s">
        <v>16</v>
      </c>
      <c r="M67" s="10" t="s">
        <v>15</v>
      </c>
      <c r="N67" s="10" t="s">
        <v>14</v>
      </c>
      <c r="O67" s="10" t="s">
        <v>13</v>
      </c>
      <c r="P67" s="10" t="s">
        <v>12</v>
      </c>
      <c r="Q67" s="10" t="s">
        <v>11</v>
      </c>
      <c r="R67" s="10" t="s">
        <v>10</v>
      </c>
      <c r="S67" s="10" t="s">
        <v>9</v>
      </c>
      <c r="T67" s="9" t="s">
        <v>73</v>
      </c>
    </row>
    <row r="68" spans="1:20" x14ac:dyDescent="0.25">
      <c r="A68" s="8" t="s">
        <v>8</v>
      </c>
      <c r="B68" s="21"/>
      <c r="C68" s="21">
        <v>21871.599999999999</v>
      </c>
      <c r="D68" s="21">
        <v>0</v>
      </c>
      <c r="E68" s="21">
        <v>0</v>
      </c>
      <c r="F68" s="21">
        <v>0</v>
      </c>
      <c r="G68" s="21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6">
        <f>SUM(H68:S68)</f>
        <v>0</v>
      </c>
    </row>
    <row r="69" spans="1:20" x14ac:dyDescent="0.25">
      <c r="A69" s="8" t="s">
        <v>7</v>
      </c>
      <c r="B69" s="21"/>
      <c r="C69" s="21">
        <v>127908.22</v>
      </c>
      <c r="D69" s="21">
        <v>0</v>
      </c>
      <c r="E69" s="21">
        <v>0</v>
      </c>
      <c r="F69" s="21">
        <v>0</v>
      </c>
      <c r="G69" s="21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6">
        <f t="shared" ref="T69:T78" si="3">SUM(H69:S69)</f>
        <v>0</v>
      </c>
    </row>
    <row r="70" spans="1:20" x14ac:dyDescent="0.25">
      <c r="A70" s="8" t="s">
        <v>6</v>
      </c>
      <c r="B70" s="21">
        <v>14796.27</v>
      </c>
      <c r="C70" s="21">
        <v>387372.54</v>
      </c>
      <c r="D70" s="21">
        <v>475232.34</v>
      </c>
      <c r="E70" s="21">
        <v>313526.2</v>
      </c>
      <c r="F70" s="21">
        <v>210265.74</v>
      </c>
      <c r="G70" s="21">
        <v>283177.01</v>
      </c>
      <c r="H70" s="7">
        <v>0</v>
      </c>
      <c r="I70" s="7">
        <v>0</v>
      </c>
      <c r="J70" s="7">
        <v>0</v>
      </c>
      <c r="K70" s="7">
        <v>15612.95</v>
      </c>
      <c r="L70" s="7">
        <v>253023.86</v>
      </c>
      <c r="M70" s="7">
        <v>20264.900000000001</v>
      </c>
      <c r="N70" s="7">
        <v>2690.12</v>
      </c>
      <c r="O70" s="7">
        <v>0</v>
      </c>
      <c r="P70" s="7">
        <v>3543.86</v>
      </c>
      <c r="Q70" s="7">
        <v>0</v>
      </c>
      <c r="R70" s="7">
        <v>0</v>
      </c>
      <c r="S70" s="7">
        <v>0</v>
      </c>
      <c r="T70" s="6">
        <f t="shared" si="3"/>
        <v>295135.69</v>
      </c>
    </row>
    <row r="71" spans="1:20" x14ac:dyDescent="0.25">
      <c r="A71" s="8" t="s">
        <v>5</v>
      </c>
      <c r="B71" s="21">
        <v>81824.87</v>
      </c>
      <c r="C71" s="21">
        <v>299550.27</v>
      </c>
      <c r="D71" s="21">
        <v>544790.22</v>
      </c>
      <c r="E71" s="21">
        <v>1010449.51</v>
      </c>
      <c r="F71" s="21">
        <v>1272854.3500000001</v>
      </c>
      <c r="G71" s="21">
        <v>35307.760000000002</v>
      </c>
      <c r="H71" s="7">
        <v>0</v>
      </c>
      <c r="I71" s="7">
        <v>0</v>
      </c>
      <c r="J71" s="7">
        <v>141155.34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6">
        <f t="shared" si="3"/>
        <v>141155.34</v>
      </c>
    </row>
    <row r="72" spans="1:20" x14ac:dyDescent="0.25">
      <c r="A72" s="8" t="s">
        <v>40</v>
      </c>
      <c r="B72" s="21"/>
      <c r="C72" s="21"/>
      <c r="D72" s="21">
        <v>48720</v>
      </c>
      <c r="E72" s="21">
        <v>0</v>
      </c>
      <c r="F72" s="21">
        <v>674447.7</v>
      </c>
      <c r="G72" s="21">
        <v>39062.1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65600</v>
      </c>
      <c r="O72" s="7">
        <v>0</v>
      </c>
      <c r="P72" s="7">
        <v>388000</v>
      </c>
      <c r="Q72" s="7">
        <v>0</v>
      </c>
      <c r="R72" s="7">
        <v>0</v>
      </c>
      <c r="S72" s="7">
        <v>0</v>
      </c>
      <c r="T72" s="6">
        <f t="shared" si="3"/>
        <v>453600</v>
      </c>
    </row>
    <row r="73" spans="1:20" x14ac:dyDescent="0.25">
      <c r="A73" s="8" t="s">
        <v>85</v>
      </c>
      <c r="B73" s="21"/>
      <c r="C73" s="21"/>
      <c r="D73" s="21">
        <v>0</v>
      </c>
      <c r="E73" s="21">
        <v>40400</v>
      </c>
      <c r="F73" s="21">
        <v>258169.15</v>
      </c>
      <c r="G73" s="21">
        <v>0</v>
      </c>
      <c r="H73" s="7">
        <v>0</v>
      </c>
      <c r="I73" s="7">
        <v>0</v>
      </c>
      <c r="J73" s="7">
        <v>0</v>
      </c>
      <c r="K73" s="7">
        <v>0</v>
      </c>
      <c r="L73" s="7">
        <v>360400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6">
        <f t="shared" si="3"/>
        <v>360400</v>
      </c>
    </row>
    <row r="74" spans="1:20" x14ac:dyDescent="0.25">
      <c r="A74" s="8" t="s">
        <v>4</v>
      </c>
      <c r="B74" s="21"/>
      <c r="C74" s="21">
        <v>60111.35</v>
      </c>
      <c r="D74" s="21">
        <v>128689.57</v>
      </c>
      <c r="E74" s="21">
        <v>412999.24</v>
      </c>
      <c r="F74" s="21">
        <v>350340.12</v>
      </c>
      <c r="G74" s="21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6">
        <f t="shared" si="3"/>
        <v>0</v>
      </c>
    </row>
    <row r="75" spans="1:20" x14ac:dyDescent="0.25">
      <c r="A75" s="8" t="s">
        <v>82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363189.95</v>
      </c>
      <c r="H75" s="7">
        <v>0</v>
      </c>
      <c r="I75" s="7">
        <v>0</v>
      </c>
      <c r="J75" s="7">
        <v>0</v>
      </c>
      <c r="K75" s="7">
        <v>0</v>
      </c>
      <c r="L75" s="7">
        <v>55650</v>
      </c>
      <c r="M75" s="7">
        <v>10750</v>
      </c>
      <c r="N75" s="7">
        <v>126228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6">
        <f t="shared" si="3"/>
        <v>192628</v>
      </c>
    </row>
    <row r="76" spans="1:20" x14ac:dyDescent="0.25">
      <c r="A76" s="8" t="s">
        <v>62</v>
      </c>
      <c r="B76" s="21"/>
      <c r="C76" s="21"/>
      <c r="D76" s="21">
        <v>171</v>
      </c>
      <c r="E76" s="21">
        <v>0</v>
      </c>
      <c r="F76" s="21">
        <v>0</v>
      </c>
      <c r="G76" s="21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f t="shared" si="3"/>
        <v>0</v>
      </c>
    </row>
    <row r="77" spans="1:20" x14ac:dyDescent="0.25">
      <c r="A77" s="8" t="s">
        <v>3</v>
      </c>
      <c r="B77" s="21">
        <v>87582.82</v>
      </c>
      <c r="C77" s="21">
        <v>320416.96000000002</v>
      </c>
      <c r="D77" s="21">
        <v>278721.90999999997</v>
      </c>
      <c r="E77" s="21">
        <v>690530</v>
      </c>
      <c r="F77" s="21">
        <v>8334540.4699999997</v>
      </c>
      <c r="G77" s="21">
        <v>70448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f t="shared" si="3"/>
        <v>0</v>
      </c>
    </row>
    <row r="78" spans="1:20" x14ac:dyDescent="0.25">
      <c r="A78" s="8" t="s">
        <v>2</v>
      </c>
      <c r="B78" s="21">
        <v>3125239.06</v>
      </c>
      <c r="C78" s="21">
        <v>2642497.5</v>
      </c>
      <c r="D78" s="21">
        <v>9705603.2100000009</v>
      </c>
      <c r="E78" s="21">
        <v>5132621.0599999996</v>
      </c>
      <c r="F78" s="21">
        <v>20148005.969999999</v>
      </c>
      <c r="G78" s="21">
        <v>9039013.5199999996</v>
      </c>
      <c r="H78" s="7">
        <v>0</v>
      </c>
      <c r="I78" s="7">
        <v>0</v>
      </c>
      <c r="J78" s="7">
        <v>878245.67</v>
      </c>
      <c r="K78" s="7">
        <v>855334.66</v>
      </c>
      <c r="L78" s="7">
        <v>2618643.88</v>
      </c>
      <c r="M78" s="7">
        <v>1048052.77</v>
      </c>
      <c r="N78" s="7">
        <v>55273.56</v>
      </c>
      <c r="O78" s="7">
        <v>11185.15</v>
      </c>
      <c r="P78" s="7">
        <v>2269418.83</v>
      </c>
      <c r="Q78" s="7">
        <v>0</v>
      </c>
      <c r="R78" s="7">
        <v>0</v>
      </c>
      <c r="S78" s="7">
        <v>0</v>
      </c>
      <c r="T78" s="6">
        <f t="shared" si="3"/>
        <v>7736154.5200000005</v>
      </c>
    </row>
    <row r="79" spans="1:20" x14ac:dyDescent="0.25">
      <c r="A79" s="5" t="s">
        <v>1</v>
      </c>
      <c r="B79" s="18">
        <f t="shared" ref="B79" si="4">SUM(B68:B78)</f>
        <v>3309443.02</v>
      </c>
      <c r="C79" s="18">
        <f>SUM(C68:C78)</f>
        <v>3859728.44</v>
      </c>
      <c r="D79" s="18">
        <f>SUM(D68:D78)</f>
        <v>11181928.25</v>
      </c>
      <c r="E79" s="18">
        <f>SUM(E68:E78)</f>
        <v>7600526.0099999998</v>
      </c>
      <c r="F79" s="18">
        <f>SUM(F68:F78)</f>
        <v>31248623.5</v>
      </c>
      <c r="G79" s="18">
        <f>SUM(G68:G78)</f>
        <v>9830198.3399999999</v>
      </c>
      <c r="H79" s="18">
        <f t="shared" ref="H79:S79" si="5">SUM(H68:H78)</f>
        <v>0</v>
      </c>
      <c r="I79" s="18">
        <f t="shared" si="5"/>
        <v>0</v>
      </c>
      <c r="J79" s="18">
        <f t="shared" si="5"/>
        <v>1019401.01</v>
      </c>
      <c r="K79" s="18">
        <f t="shared" si="5"/>
        <v>870947.61</v>
      </c>
      <c r="L79" s="18">
        <f t="shared" si="5"/>
        <v>3287717.7399999998</v>
      </c>
      <c r="M79" s="18">
        <f t="shared" si="5"/>
        <v>1079067.67</v>
      </c>
      <c r="N79" s="18">
        <f t="shared" si="5"/>
        <v>249791.68</v>
      </c>
      <c r="O79" s="18">
        <f t="shared" si="5"/>
        <v>11185.15</v>
      </c>
      <c r="P79" s="18">
        <f t="shared" si="5"/>
        <v>2660962.69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4">
        <f>SUM(T70:T78)</f>
        <v>9179073.5500000007</v>
      </c>
    </row>
    <row r="80" spans="1:20" x14ac:dyDescent="0.25">
      <c r="A80" s="3" t="s">
        <v>0</v>
      </c>
      <c r="B80" s="22"/>
      <c r="C80" s="22"/>
      <c r="D80" s="22"/>
      <c r="E80" s="22"/>
      <c r="F80" s="22"/>
      <c r="G80" s="22"/>
      <c r="H80" s="22"/>
      <c r="I80" s="2"/>
      <c r="J80" s="2"/>
      <c r="K80" s="2"/>
      <c r="L80" s="2"/>
      <c r="M80" s="26"/>
      <c r="N80" s="2"/>
      <c r="O80" s="2"/>
      <c r="P80" s="2"/>
      <c r="Q80" s="2"/>
      <c r="R80" s="2"/>
      <c r="S80" s="2"/>
      <c r="T80" s="2"/>
    </row>
    <row r="81" spans="18:18" x14ac:dyDescent="0.25">
      <c r="R81" s="1"/>
    </row>
  </sheetData>
  <mergeCells count="19">
    <mergeCell ref="A2:S2"/>
    <mergeCell ref="A65:S65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66:A67"/>
    <mergeCell ref="B66:B67"/>
    <mergeCell ref="C66:C67"/>
    <mergeCell ref="D66:D67"/>
    <mergeCell ref="H66:T66"/>
    <mergeCell ref="G66:G67"/>
    <mergeCell ref="E66:E67"/>
    <mergeCell ref="F66:F6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2017-10-05T17:53:29Z</dcterms:modified>
</cp:coreProperties>
</file>