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11 TABELAS NOV\"/>
    </mc:Choice>
  </mc:AlternateContent>
  <bookViews>
    <workbookView xWindow="240" yWindow="330" windowWidth="18915" windowHeight="11535"/>
  </bookViews>
  <sheets>
    <sheet name="TABELA 04 2017" sheetId="4" r:id="rId1"/>
    <sheet name="Plan1" sheetId="1" r:id="rId2"/>
    <sheet name="Plan2" sheetId="2" r:id="rId3"/>
    <sheet name="Plan3" sheetId="3" r:id="rId4"/>
  </sheets>
  <calcPr calcId="152511"/>
</workbook>
</file>

<file path=xl/calcChain.xml><?xml version="1.0" encoding="utf-8"?>
<calcChain xmlns="http://schemas.openxmlformats.org/spreadsheetml/2006/main">
  <c r="T44" i="4" l="1"/>
  <c r="T37" i="4" l="1"/>
  <c r="T70" i="4" l="1"/>
  <c r="T71" i="4"/>
  <c r="T72" i="4"/>
  <c r="T73" i="4"/>
  <c r="T74" i="4"/>
  <c r="T75" i="4"/>
  <c r="T76" i="4"/>
  <c r="T77" i="4"/>
  <c r="T78" i="4"/>
  <c r="T79" i="4"/>
  <c r="T69" i="4"/>
  <c r="H80" i="4"/>
  <c r="I80" i="4"/>
  <c r="J80" i="4"/>
  <c r="K80" i="4"/>
  <c r="L80" i="4"/>
  <c r="M80" i="4"/>
  <c r="N80" i="4"/>
  <c r="O80" i="4"/>
  <c r="P80" i="4"/>
  <c r="Q80" i="4"/>
  <c r="R80" i="4"/>
  <c r="S80" i="4"/>
  <c r="F80" i="4"/>
  <c r="F63" i="4"/>
  <c r="T28" i="4" l="1"/>
  <c r="T5" i="4" l="1"/>
  <c r="E80" i="4" l="1"/>
  <c r="T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9" i="4"/>
  <c r="T30" i="4"/>
  <c r="T31" i="4"/>
  <c r="T32" i="4"/>
  <c r="T33" i="4"/>
  <c r="T34" i="4"/>
  <c r="T35" i="4"/>
  <c r="T36" i="4"/>
  <c r="T38" i="4"/>
  <c r="T39" i="4"/>
  <c r="T40" i="4"/>
  <c r="T42" i="4"/>
  <c r="T41" i="4"/>
  <c r="T43" i="4"/>
  <c r="T45" i="4"/>
  <c r="T46" i="4"/>
  <c r="T47" i="4"/>
  <c r="T48" i="4"/>
  <c r="T49" i="4"/>
  <c r="T50" i="4"/>
  <c r="T51" i="4"/>
  <c r="T52" i="4"/>
  <c r="T53" i="4"/>
  <c r="T54" i="4"/>
  <c r="T55" i="4"/>
  <c r="T56" i="4"/>
  <c r="T57" i="4"/>
  <c r="T58" i="4"/>
  <c r="T59" i="4"/>
  <c r="T60" i="4"/>
  <c r="T61" i="4"/>
  <c r="T62" i="4"/>
  <c r="H63" i="4"/>
  <c r="E63" i="4"/>
  <c r="G80" i="4"/>
  <c r="G63" i="4"/>
  <c r="D80" i="4"/>
  <c r="D63" i="4"/>
  <c r="C80" i="4" l="1"/>
  <c r="C63" i="4"/>
  <c r="B80" i="4"/>
  <c r="B63" i="4"/>
  <c r="I63" i="4" l="1"/>
  <c r="J63" i="4"/>
  <c r="K63" i="4"/>
  <c r="L63" i="4"/>
  <c r="M63" i="4"/>
  <c r="N63" i="4"/>
  <c r="O63" i="4"/>
  <c r="P63" i="4"/>
  <c r="Q63" i="4"/>
  <c r="R63" i="4"/>
  <c r="S63" i="4"/>
  <c r="T63" i="4" l="1"/>
  <c r="T80" i="4"/>
</calcChain>
</file>

<file path=xl/sharedStrings.xml><?xml version="1.0" encoding="utf-8"?>
<sst xmlns="http://schemas.openxmlformats.org/spreadsheetml/2006/main" count="117" uniqueCount="87">
  <si>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</si>
  <si>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</si>
  <si>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</si>
  <si>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</si>
  <si>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</si>
  <si>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</si>
  <si>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</si>
  <si>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t>DEN - Denúncia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</si>
  <si>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</si>
  <si>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</si>
  <si>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</si>
  <si>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</si>
  <si>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</si>
  <si>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</si>
  <si>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</si>
  <si>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</si>
  <si>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</si>
  <si>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</si>
  <si>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</si>
  <si>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</si>
  <si>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</si>
  <si>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</si>
  <si>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(Continua)</t>
  </si>
  <si>
    <t>SPE - Solicitação de Atos de Pessoal</t>
  </si>
  <si>
    <t>SLC - Solicitação de Licitações, Contratos, Convênios e Atos Jurídicos Análogos</t>
  </si>
  <si>
    <t>RPA - Repreentação - Agente Público (Art. 100 RI)</t>
  </si>
  <si>
    <t>RLI - Inspeção referente a Licitações e Contratos</t>
  </si>
  <si>
    <t>RLI - Inspeção referente a Atos de Pessoal</t>
  </si>
  <si>
    <t>RLA- Relatório de Auditoria</t>
  </si>
  <si>
    <t xml:space="preserve">RLA - Auditoria Ordinária </t>
  </si>
  <si>
    <t>RLA - Auditoria Operacional</t>
  </si>
  <si>
    <t>RLA - Auditoria Especial - art. 3º, I, da Resolução TC-10/2007</t>
  </si>
  <si>
    <t xml:space="preserve">RLA - Auditoria de Registros Contábeis e Execução Orçamentária 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</si>
  <si>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</si>
  <si>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</si>
  <si>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</si>
  <si>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</si>
  <si>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REC - Recurso</t>
  </si>
  <si>
    <t>PPA - Registro do Ato de Pensão e Auxílio Especial</t>
  </si>
  <si>
    <t>PDI - Processo Diverso</t>
  </si>
  <si>
    <t>PCR - Prestação de Contas de Recursos Antecipados - Servidor</t>
  </si>
  <si>
    <t>LRF - Verificação da Lei de Responsabilidade Fiscal</t>
  </si>
  <si>
    <t>LCC - Inexigibilidade de Licitação</t>
  </si>
  <si>
    <t>LCC - Dispensa de Licitação</t>
  </si>
  <si>
    <t>LCC - Contrato decorrente de Licitação</t>
  </si>
  <si>
    <t xml:space="preserve">DEN - Denúncia 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</si>
  <si>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</si>
  <si>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</si>
  <si>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</si>
  <si>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</si>
  <si>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t>M U L T A</t>
  </si>
  <si>
    <t>PCR - Prestação de Contas de Recursos Repassados</t>
  </si>
  <si>
    <t>TABELA 04 - DECISÕES DEFINITIVAS DO TRIBUNAL PLENO COM ENCAMINHAMENTO PARA COBRANÇA DE DÉBITO E/OU APLICAÇÃO DE MULTA</t>
  </si>
  <si>
    <t>DIL - Dispensa e Inexigibilidade de Licitação</t>
  </si>
  <si>
    <t>LCC - Licitações, Contratos, Convênios e Instrumentos Análogos</t>
  </si>
  <si>
    <t>REP - Representação</t>
  </si>
  <si>
    <t>RPA - Repreentação - Judicial (Art. 100 RI)</t>
  </si>
  <si>
    <t>RPA - Repreentação - Licitação (Art. 113 Lei 8.666/93))</t>
  </si>
  <si>
    <t>APE - Registro de Ato de Aposentadoria</t>
  </si>
  <si>
    <t>LCC - Convênio ou Instrumento Análogo</t>
  </si>
  <si>
    <t>APE - Retificação de  Ato Aposentatório</t>
  </si>
  <si>
    <t>RPJ - Representação - Judicial (Art. 100 RI)</t>
  </si>
  <si>
    <t>RLA - Auditoria sobre Recursos Transferidos (antecipações, subv., auxílios e</t>
  </si>
  <si>
    <t>RPL - Representação - Licitação (Art. 113 Lei 8666/93)</t>
  </si>
  <si>
    <t>2013</t>
  </si>
  <si>
    <t>Jan</t>
  </si>
  <si>
    <t>Fev</t>
  </si>
  <si>
    <t>LCC - Processos Licitatórios</t>
  </si>
  <si>
    <t>RLI - Inspeção Ordinária</t>
  </si>
  <si>
    <t>BLA - Balanço Geral</t>
  </si>
  <si>
    <t>-</t>
  </si>
  <si>
    <t>REC - Reconsideração - art. 77 da LC 202/2000</t>
  </si>
  <si>
    <t>REP - Representação do Ministério Público junto ao Tribunal de Contas</t>
  </si>
  <si>
    <t>Acumulado</t>
  </si>
  <si>
    <t>2014</t>
  </si>
  <si>
    <t>PMO - Processo de Monitoramento</t>
  </si>
  <si>
    <t>ELC - Edital de Concorrência</t>
  </si>
  <si>
    <t>2015</t>
  </si>
  <si>
    <t>RLA - Auditoria de Regularidade de Atos de Pessoal</t>
  </si>
  <si>
    <t xml:space="preserve">RLA - Auditoria de Regularidade em Licitações e Contratos </t>
  </si>
  <si>
    <t xml:space="preserve">RLI - Inspeção de Regularidade referente a Registros Contábeis e Execução Orçamentária </t>
  </si>
  <si>
    <t>PCR - Prestação de Contas de Transf. De Recursos para entes e entid. Públ.</t>
  </si>
  <si>
    <t>PCR - Prestação de Contas de Transf. Recursos p/ entes e entidades públicos</t>
  </si>
  <si>
    <t>2016</t>
  </si>
  <si>
    <t>REP - Representação de Conselheiro</t>
  </si>
  <si>
    <t>PCR - Prestação de Contas de Recursos Repassados à pessoas físicas</t>
  </si>
  <si>
    <t>RLA - Auditoria de Regularidade sobre Recursos Transferidos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</si>
</sst>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43" fontId="0" fillId="0" borderId="0" xfId="0" applyNumberForma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43" fontId="4" fillId="2" borderId="1" xfId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43" fontId="5" fillId="0" borderId="2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8" xfId="1" applyFont="1" applyFill="1" applyBorder="1" applyAlignment="1">
      <alignment vertical="center"/>
    </xf>
    <xf numFmtId="0" fontId="6" fillId="0" borderId="9" xfId="0" applyNumberFormat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3" fontId="6" fillId="0" borderId="9" xfId="1" applyFont="1" applyFill="1" applyBorder="1" applyAlignment="1">
      <alignment vertical="center"/>
    </xf>
    <xf numFmtId="43" fontId="6" fillId="0" borderId="3" xfId="1" applyFont="1" applyFill="1" applyBorder="1" applyAlignment="1">
      <alignment vertical="center"/>
    </xf>
    <xf numFmtId="43" fontId="3" fillId="0" borderId="0" xfId="1" applyFont="1" applyAlignment="1">
      <alignment horizontal="justify"/>
    </xf>
    <xf numFmtId="43" fontId="2" fillId="0" borderId="0" xfId="1" applyFont="1" applyFill="1" applyBorder="1" applyAlignment="1">
      <alignment horizontal="center" vertical="center"/>
    </xf>
    <xf numFmtId="43" fontId="0" fillId="0" borderId="0" xfId="1" applyFont="1"/>
    <xf numFmtId="49" fontId="2" fillId="3" borderId="6" xfId="1" applyNumberFormat="1" applyFont="1" applyFill="1" applyBorder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43" fontId="6" fillId="0" borderId="3" xfId="1" applyFont="1" applyFill="1" applyBorder="1" applyAlignment="1">
      <alignment horizontal="right" vertical="center"/>
    </xf>
    <xf numFmtId="0" fontId="2" fillId="3" borderId="10" xfId="0" applyNumberFormat="1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/>
    </xf>
    <xf numFmtId="49" fontId="2" fillId="3" borderId="12" xfId="1" applyNumberFormat="1" applyFont="1" applyFill="1" applyBorder="1" applyAlignment="1">
      <alignment horizontal="center" vertical="center"/>
    </xf>
    <xf numFmtId="49" fontId="2" fillId="3" borderId="13" xfId="1" applyNumberFormat="1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200"/>
              <a:t>Multas encaminhadas</a:t>
            </a:r>
            <a:r>
              <a:rPr lang="pt-BR" sz="1200" baseline="0"/>
              <a:t> para cobrança</a:t>
            </a:r>
            <a:endParaRPr lang="pt-BR" sz="1200"/>
          </a:p>
          <a:p>
            <a:pPr>
              <a:defRPr/>
            </a:pPr>
            <a:r>
              <a:rPr lang="pt-BR" sz="1000" b="0" i="1"/>
              <a:t>Período: 2011, 2012, 2013, 2014, 2015, 2016 e 2017 (Jan - Nov )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0769466026573324"/>
          <c:y val="0.2088079615048119"/>
          <c:w val="0.82575811325461013"/>
          <c:h val="0.650507072032662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'TABELA 04 2017'!$B$63:$T$63</c:f>
              <c:strCache>
                <c:ptCount val="19"/>
                <c:pt idx="0">
                  <c:v> 474.950,00 </c:v>
                </c:pt>
                <c:pt idx="1">
                  <c:v> 566.893,80 </c:v>
                </c:pt>
                <c:pt idx="2">
                  <c:v> 558.088,59 </c:v>
                </c:pt>
                <c:pt idx="3">
                  <c:v> 648.548,47 </c:v>
                </c:pt>
                <c:pt idx="4">
                  <c:v> 1.061.977,94 </c:v>
                </c:pt>
                <c:pt idx="5">
                  <c:v> 1.156.043,91 </c:v>
                </c:pt>
                <c:pt idx="6">
                  <c:v> 5.682,60 </c:v>
                </c:pt>
                <c:pt idx="7">
                  <c:v> 1.136,52 </c:v>
                </c:pt>
                <c:pt idx="8">
                  <c:v> 159.796,99 </c:v>
                </c:pt>
                <c:pt idx="9">
                  <c:v> 56.695,60 </c:v>
                </c:pt>
                <c:pt idx="10">
                  <c:v> 119.067,16 </c:v>
                </c:pt>
                <c:pt idx="11">
                  <c:v> 199.165,01 </c:v>
                </c:pt>
                <c:pt idx="12">
                  <c:v> 124.625,59 </c:v>
                </c:pt>
                <c:pt idx="13">
                  <c:v> 2.273,04 </c:v>
                </c:pt>
                <c:pt idx="14">
                  <c:v> 40.866,92 </c:v>
                </c:pt>
                <c:pt idx="15">
                  <c:v> 52.739,96 </c:v>
                </c:pt>
                <c:pt idx="16">
                  <c:v> 23.202,97 </c:v>
                </c:pt>
                <c:pt idx="17">
                  <c:v> -   </c:v>
                </c:pt>
                <c:pt idx="18">
                  <c:v> 785.252,36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cat>
            <c:strRef>
              <c:f>'TABELA 04 2017'!$B$4:$T$4</c:f>
              <c:strCache>
                <c:ptCount val="19"/>
                <c:pt idx="6">
                  <c:v>Jan</c:v>
                </c:pt>
                <c:pt idx="7">
                  <c:v>Fev</c:v>
                </c:pt>
                <c:pt idx="8">
                  <c:v>Mar</c:v>
                </c:pt>
                <c:pt idx="9">
                  <c:v>Abr</c:v>
                </c:pt>
                <c:pt idx="10">
                  <c:v>Mai</c:v>
                </c:pt>
                <c:pt idx="11">
                  <c:v>Jun</c:v>
                </c:pt>
                <c:pt idx="12">
                  <c:v>Jul</c:v>
                </c:pt>
                <c:pt idx="13">
                  <c:v>Ago</c:v>
                </c:pt>
                <c:pt idx="14">
                  <c:v>Set</c:v>
                </c:pt>
                <c:pt idx="15">
                  <c:v>Out</c:v>
                </c:pt>
                <c:pt idx="16">
                  <c:v>Nov</c:v>
                </c:pt>
                <c:pt idx="17">
                  <c:v>Dez</c:v>
                </c:pt>
                <c:pt idx="18">
                  <c:v>Acumulado</c:v>
                </c:pt>
              </c:strCache>
            </c:strRef>
          </c:cat>
          <c:val>
            <c:numRef>
              <c:f>'TABELA 04 2017'!$B$63:$T$63</c:f>
              <c:numCache>
                <c:formatCode>_(* #,##0.00_);_(* \(#,##0.00\);_(* "-"??_);_(@_)</c:formatCode>
                <c:ptCount val="19"/>
                <c:pt idx="0">
                  <c:v>474950</c:v>
                </c:pt>
                <c:pt idx="1">
                  <c:v>566893.80000000005</c:v>
                </c:pt>
                <c:pt idx="2">
                  <c:v>558088.59000000008</c:v>
                </c:pt>
                <c:pt idx="3">
                  <c:v>648548.47000000009</c:v>
                </c:pt>
                <c:pt idx="4">
                  <c:v>1061977.94</c:v>
                </c:pt>
                <c:pt idx="5">
                  <c:v>1156043.9099999999</c:v>
                </c:pt>
                <c:pt idx="6">
                  <c:v>5682.6</c:v>
                </c:pt>
                <c:pt idx="7">
                  <c:v>1136.52</c:v>
                </c:pt>
                <c:pt idx="8">
                  <c:v>159796.99</c:v>
                </c:pt>
                <c:pt idx="9">
                  <c:v>56695.600000000006</c:v>
                </c:pt>
                <c:pt idx="10">
                  <c:v>119067.16</c:v>
                </c:pt>
                <c:pt idx="11">
                  <c:v>199165.01</c:v>
                </c:pt>
                <c:pt idx="12">
                  <c:v>124625.59</c:v>
                </c:pt>
                <c:pt idx="13">
                  <c:v>2273.04</c:v>
                </c:pt>
                <c:pt idx="14">
                  <c:v>40866.92</c:v>
                </c:pt>
                <c:pt idx="15">
                  <c:v>52739.960000000006</c:v>
                </c:pt>
                <c:pt idx="16">
                  <c:v>23202.97</c:v>
                </c:pt>
                <c:pt idx="17">
                  <c:v>0</c:v>
                </c:pt>
                <c:pt idx="18">
                  <c:v>785252.36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462320"/>
        <c:axId val="75462880"/>
      </c:barChart>
      <c:catAx>
        <c:axId val="754623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5462880"/>
        <c:crosses val="autoZero"/>
        <c:auto val="1"/>
        <c:lblAlgn val="ctr"/>
        <c:lblOffset val="100"/>
        <c:noMultiLvlLbl val="0"/>
      </c:catAx>
      <c:valAx>
        <c:axId val="75462880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5462320"/>
        <c:crosses val="autoZero"/>
        <c:crossBetween val="between"/>
        <c:dispUnits>
          <c:builtInUnit val="thousands"/>
          <c:dispUnitsLbl>
            <c:layout/>
          </c:dispUnitsLbl>
        </c:dispUnits>
      </c:valAx>
      <c:spPr>
        <a:solidFill>
          <a:srgbClr val="FFFF00"/>
        </a:solidFill>
      </c:spPr>
    </c:plotArea>
    <c:plotVisOnly val="1"/>
    <c:dispBlanksAs val="gap"/>
    <c:showDLblsOverMax val="0"/>
  </c:chart>
  <c:spPr>
    <a:gradFill>
      <a:gsLst>
        <a:gs pos="0">
          <a:srgbClr val="FF000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85" footer="0.3149606200000048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encaminhados para cobrança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2011, 2012, 2013, 2014, 2015, 2016 e 2017 (Jan - Nov )</a:t>
            </a:r>
            <a:endParaRPr lang="pt-BR" sz="1000"/>
          </a:p>
        </c:rich>
      </c:tx>
      <c:layout/>
      <c:overlay val="1"/>
    </c:title>
    <c:autoTitleDeleted val="0"/>
    <c:view3D>
      <c:rotX val="15"/>
      <c:rotY val="20"/>
      <c:rAngAx val="1"/>
    </c:view3D>
    <c:floor>
      <c:thickness val="0"/>
      <c:spPr>
        <a:solidFill>
          <a:srgbClr val="FFFF00"/>
        </a:solidFill>
      </c:spPr>
    </c:floor>
    <c:sideWall>
      <c:thickness val="0"/>
      <c:spPr>
        <a:scene3d>
          <a:camera prst="orthographicFront"/>
          <a:lightRig rig="threePt" dir="t"/>
        </a:scene3d>
        <a:sp3d>
          <a:bevelB/>
        </a:sp3d>
      </c:spPr>
    </c:sideWall>
    <c:backWall>
      <c:thickness val="0"/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9.6567293148773881E-2"/>
          <c:y val="0.19028944298629663"/>
          <c:w val="0.87287710551940489"/>
          <c:h val="0.6180996646252635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'TABELA 04 2017'!$B$80:$T$80</c:f>
              <c:strCache>
                <c:ptCount val="19"/>
                <c:pt idx="0">
                  <c:v> 3.309.443,02 </c:v>
                </c:pt>
                <c:pt idx="1">
                  <c:v> 3.859.728,44 </c:v>
                </c:pt>
                <c:pt idx="2">
                  <c:v> 11.181.928,25 </c:v>
                </c:pt>
                <c:pt idx="3">
                  <c:v> 7.600.526,01 </c:v>
                </c:pt>
                <c:pt idx="4">
                  <c:v> 31.248.623,50 </c:v>
                </c:pt>
                <c:pt idx="5">
                  <c:v> 9.830.198,34 </c:v>
                </c:pt>
                <c:pt idx="6">
                  <c:v> -   </c:v>
                </c:pt>
                <c:pt idx="7">
                  <c:v> -   </c:v>
                </c:pt>
                <c:pt idx="8">
                  <c:v> 1.019.401,01 </c:v>
                </c:pt>
                <c:pt idx="9">
                  <c:v> 870.947,61 </c:v>
                </c:pt>
                <c:pt idx="10">
                  <c:v> 3.287.717,74 </c:v>
                </c:pt>
                <c:pt idx="11">
                  <c:v> 1.079.067,67 </c:v>
                </c:pt>
                <c:pt idx="12">
                  <c:v> 249.791,68 </c:v>
                </c:pt>
                <c:pt idx="13">
                  <c:v> 11.185,15 </c:v>
                </c:pt>
                <c:pt idx="14">
                  <c:v> 2.660.962,69 </c:v>
                </c:pt>
                <c:pt idx="15">
                  <c:v> 1.876.916,46 </c:v>
                </c:pt>
                <c:pt idx="16">
                  <c:v> 960.830,25 </c:v>
                </c:pt>
                <c:pt idx="17">
                  <c:v> -   </c:v>
                </c:pt>
                <c:pt idx="18">
                  <c:v> 12.016.820,26 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'TABELA 04 2017'!$B$68:$T$68</c:f>
              <c:strCache>
                <c:ptCount val="19"/>
                <c:pt idx="6">
                  <c:v>Jan</c:v>
                </c:pt>
                <c:pt idx="7">
                  <c:v>Fev</c:v>
                </c:pt>
                <c:pt idx="8">
                  <c:v>Mar</c:v>
                </c:pt>
                <c:pt idx="9">
                  <c:v>Abr</c:v>
                </c:pt>
                <c:pt idx="10">
                  <c:v>Mai</c:v>
                </c:pt>
                <c:pt idx="11">
                  <c:v>Jun</c:v>
                </c:pt>
                <c:pt idx="12">
                  <c:v>Jul</c:v>
                </c:pt>
                <c:pt idx="13">
                  <c:v>Ago</c:v>
                </c:pt>
                <c:pt idx="14">
                  <c:v>Set</c:v>
                </c:pt>
                <c:pt idx="15">
                  <c:v>Out</c:v>
                </c:pt>
                <c:pt idx="16">
                  <c:v>Nov</c:v>
                </c:pt>
                <c:pt idx="17">
                  <c:v>Dez</c:v>
                </c:pt>
                <c:pt idx="18">
                  <c:v>Acumulado</c:v>
                </c:pt>
              </c:strCache>
            </c:strRef>
          </c:cat>
          <c:val>
            <c:numRef>
              <c:f>'TABELA 04 2017'!$B$80:$T$80</c:f>
              <c:numCache>
                <c:formatCode>_(* #,##0.00_);_(* \(#,##0.00\);_(* "-"??_);_(@_)</c:formatCode>
                <c:ptCount val="19"/>
                <c:pt idx="0">
                  <c:v>3309443.02</c:v>
                </c:pt>
                <c:pt idx="1">
                  <c:v>3859728.44</c:v>
                </c:pt>
                <c:pt idx="2">
                  <c:v>11181928.25</c:v>
                </c:pt>
                <c:pt idx="3">
                  <c:v>7600526.0099999998</c:v>
                </c:pt>
                <c:pt idx="4">
                  <c:v>31248623.5</c:v>
                </c:pt>
                <c:pt idx="5">
                  <c:v>9830198.3399999999</c:v>
                </c:pt>
                <c:pt idx="6">
                  <c:v>0</c:v>
                </c:pt>
                <c:pt idx="7">
                  <c:v>0</c:v>
                </c:pt>
                <c:pt idx="8">
                  <c:v>1019401.01</c:v>
                </c:pt>
                <c:pt idx="9">
                  <c:v>870947.61</c:v>
                </c:pt>
                <c:pt idx="10">
                  <c:v>3287717.7399999998</c:v>
                </c:pt>
                <c:pt idx="11">
                  <c:v>1079067.67</c:v>
                </c:pt>
                <c:pt idx="12">
                  <c:v>249791.68</c:v>
                </c:pt>
                <c:pt idx="13">
                  <c:v>11185.15</c:v>
                </c:pt>
                <c:pt idx="14">
                  <c:v>2660962.69</c:v>
                </c:pt>
                <c:pt idx="15">
                  <c:v>1876916.46</c:v>
                </c:pt>
                <c:pt idx="16">
                  <c:v>960830.25</c:v>
                </c:pt>
                <c:pt idx="17">
                  <c:v>0</c:v>
                </c:pt>
                <c:pt idx="18">
                  <c:v>12016820.260000002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75465120"/>
        <c:axId val="75465680"/>
        <c:axId val="0"/>
      </c:bar3DChart>
      <c:catAx>
        <c:axId val="754651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5465680"/>
        <c:crosses val="autoZero"/>
        <c:auto val="1"/>
        <c:lblAlgn val="ctr"/>
        <c:lblOffset val="100"/>
        <c:noMultiLvlLbl val="0"/>
      </c:catAx>
      <c:valAx>
        <c:axId val="75465680"/>
        <c:scaling>
          <c:orientation val="minMax"/>
        </c:scaling>
        <c:delete val="0"/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(* #,##0.00_);_(* \(#,##0.00\);_(* &quot;-&quot;??_);_(@_)" sourceLinked="1"/>
        <c:majorTickMark val="out"/>
        <c:minorTickMark val="none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700" b="1"/>
            </a:pPr>
            <a:endParaRPr lang="pt-BR"/>
          </a:p>
        </c:txPr>
        <c:crossAx val="75465120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plotVisOnly val="1"/>
    <c:dispBlanksAs val="gap"/>
    <c:showDLblsOverMax val="0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85" footer="0.3149606200000048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698501</xdr:colOff>
      <xdr:row>82</xdr:row>
      <xdr:rowOff>124882</xdr:rowOff>
    </xdr:from>
    <xdr:to>
      <xdr:col>10</xdr:col>
      <xdr:colOff>719668</xdr:colOff>
      <xdr:row>102</xdr:row>
      <xdr:rowOff>31749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751417</xdr:colOff>
      <xdr:row>103</xdr:row>
      <xdr:rowOff>177798</xdr:rowOff>
    </xdr:from>
    <xdr:to>
      <xdr:col>10</xdr:col>
      <xdr:colOff>677334</xdr:colOff>
      <xdr:row>123</xdr:row>
      <xdr:rowOff>127000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2"/>
  <sheetViews>
    <sheetView tabSelected="1" zoomScale="90" zoomScaleNormal="90" workbookViewId="0">
      <pane xSplit="1" ySplit="4" topLeftCell="B87" activePane="bottomRight" state="frozen"/>
      <selection pane="topRight" activeCell="B1" sqref="B1"/>
      <selection pane="bottomLeft" activeCell="A4" sqref="A4"/>
      <selection pane="bottomRight" activeCell="M104" sqref="M104"/>
    </sheetView>
  </sheetViews>
  <sheetFormatPr defaultRowHeight="15" x14ac:dyDescent="0.25"/>
  <cols>
    <col min="1" max="1" width="67.140625" customWidth="1"/>
    <col min="2" max="3" width="12.42578125" style="24" bestFit="1" customWidth="1"/>
    <col min="4" max="4" width="13" style="24" bestFit="1" customWidth="1"/>
    <col min="5" max="7" width="13" style="24" customWidth="1"/>
    <col min="8" max="8" width="12.42578125" style="24" customWidth="1"/>
    <col min="9" max="9" width="12" bestFit="1" customWidth="1"/>
    <col min="10" max="10" width="12.140625" customWidth="1"/>
    <col min="11" max="11" width="12" bestFit="1" customWidth="1"/>
    <col min="12" max="12" width="13.42578125" customWidth="1"/>
    <col min="13" max="13" width="12.42578125" bestFit="1" customWidth="1"/>
    <col min="14" max="15" width="12" bestFit="1" customWidth="1"/>
    <col min="16" max="16" width="12.7109375" customWidth="1"/>
    <col min="17" max="17" width="12" customWidth="1"/>
    <col min="18" max="19" width="10.5703125" bestFit="1" customWidth="1"/>
    <col min="20" max="20" width="13" customWidth="1"/>
  </cols>
  <sheetData>
    <row r="1" spans="1:20" ht="30" customHeight="1" thickBot="1" x14ac:dyDescent="0.3">
      <c r="A1" s="34" t="s">
        <v>52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</row>
    <row r="2" spans="1:20" ht="21.75" thickBot="1" x14ac:dyDescent="0.3">
      <c r="A2" s="33" t="s">
        <v>50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19" t="s">
        <v>20</v>
      </c>
    </row>
    <row r="3" spans="1:20" ht="21.75" thickBot="1" x14ac:dyDescent="0.3">
      <c r="A3" s="28" t="s">
        <v>19</v>
      </c>
      <c r="B3" s="30">
        <v>2011</v>
      </c>
      <c r="C3" s="30">
        <v>2012</v>
      </c>
      <c r="D3" s="30" t="s">
        <v>64</v>
      </c>
      <c r="E3" s="30" t="s">
        <v>74</v>
      </c>
      <c r="F3" s="30" t="s">
        <v>77</v>
      </c>
      <c r="G3" s="30" t="s">
        <v>83</v>
      </c>
      <c r="H3" s="32">
        <v>2017</v>
      </c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</row>
    <row r="4" spans="1:20" ht="15.75" thickBot="1" x14ac:dyDescent="0.3">
      <c r="A4" s="29"/>
      <c r="B4" s="31"/>
      <c r="C4" s="31"/>
      <c r="D4" s="31"/>
      <c r="E4" s="31"/>
      <c r="F4" s="31"/>
      <c r="G4" s="31"/>
      <c r="H4" s="25" t="s">
        <v>65</v>
      </c>
      <c r="I4" s="10" t="s">
        <v>66</v>
      </c>
      <c r="J4" s="10" t="s">
        <v>18</v>
      </c>
      <c r="K4" s="10" t="s">
        <v>17</v>
      </c>
      <c r="L4" s="10" t="s">
        <v>16</v>
      </c>
      <c r="M4" s="10" t="s">
        <v>15</v>
      </c>
      <c r="N4" s="10" t="s">
        <v>14</v>
      </c>
      <c r="O4" s="10" t="s">
        <v>13</v>
      </c>
      <c r="P4" s="10" t="s">
        <v>12</v>
      </c>
      <c r="Q4" s="10" t="s">
        <v>11</v>
      </c>
      <c r="R4" s="10" t="s">
        <v>10</v>
      </c>
      <c r="S4" s="10" t="s">
        <v>9</v>
      </c>
      <c r="T4" s="9" t="s">
        <v>73</v>
      </c>
    </row>
    <row r="5" spans="1:20" x14ac:dyDescent="0.25">
      <c r="A5" s="17" t="s">
        <v>49</v>
      </c>
      <c r="B5" s="20">
        <v>28800</v>
      </c>
      <c r="C5" s="20">
        <v>33198.19</v>
      </c>
      <c r="D5" s="20">
        <v>24762.5</v>
      </c>
      <c r="E5" s="20">
        <v>5700</v>
      </c>
      <c r="F5" s="20">
        <v>8900</v>
      </c>
      <c r="G5" s="20">
        <v>0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v>0</v>
      </c>
      <c r="N5" s="20">
        <v>0</v>
      </c>
      <c r="O5" s="20">
        <v>0</v>
      </c>
      <c r="P5" s="20">
        <v>0</v>
      </c>
      <c r="Q5" s="20">
        <v>0</v>
      </c>
      <c r="R5" s="20">
        <v>0</v>
      </c>
      <c r="S5" s="20">
        <v>0</v>
      </c>
      <c r="T5" s="16">
        <f>SUM(H5:S5)</f>
        <v>0</v>
      </c>
    </row>
    <row r="6" spans="1:20" x14ac:dyDescent="0.25">
      <c r="A6" s="17" t="s">
        <v>48</v>
      </c>
      <c r="B6" s="20">
        <v>6800</v>
      </c>
      <c r="C6" s="20">
        <v>17901.150000000001</v>
      </c>
      <c r="D6" s="20">
        <v>0</v>
      </c>
      <c r="E6" s="20">
        <v>0</v>
      </c>
      <c r="F6" s="20">
        <v>0</v>
      </c>
      <c r="G6" s="20">
        <v>8000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0">
        <v>0</v>
      </c>
      <c r="N6" s="20">
        <v>0</v>
      </c>
      <c r="O6" s="20">
        <v>0</v>
      </c>
      <c r="P6" s="20">
        <v>0</v>
      </c>
      <c r="Q6" s="20">
        <v>0</v>
      </c>
      <c r="R6" s="20">
        <v>0</v>
      </c>
      <c r="S6" s="20">
        <v>0</v>
      </c>
      <c r="T6" s="16">
        <f t="shared" ref="T6:T63" si="0">SUM(H6:S6)</f>
        <v>0</v>
      </c>
    </row>
    <row r="7" spans="1:20" x14ac:dyDescent="0.25">
      <c r="A7" s="8" t="s">
        <v>8</v>
      </c>
      <c r="B7" s="21">
        <v>6300</v>
      </c>
      <c r="C7" s="21">
        <v>3500</v>
      </c>
      <c r="D7" s="20">
        <v>0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>
        <v>0</v>
      </c>
      <c r="O7" s="20">
        <v>0</v>
      </c>
      <c r="P7" s="20">
        <v>0</v>
      </c>
      <c r="Q7" s="20">
        <v>0</v>
      </c>
      <c r="R7" s="20">
        <v>0</v>
      </c>
      <c r="S7" s="20">
        <v>0</v>
      </c>
      <c r="T7" s="16">
        <f t="shared" si="0"/>
        <v>0</v>
      </c>
    </row>
    <row r="8" spans="1:20" x14ac:dyDescent="0.25">
      <c r="A8" s="8" t="s">
        <v>47</v>
      </c>
      <c r="B8" s="21">
        <v>7400</v>
      </c>
      <c r="C8" s="21">
        <v>6600</v>
      </c>
      <c r="D8" s="21">
        <v>3000</v>
      </c>
      <c r="E8" s="21">
        <v>6000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  <c r="O8" s="20">
        <v>0</v>
      </c>
      <c r="P8" s="20">
        <v>0</v>
      </c>
      <c r="Q8" s="20">
        <v>0</v>
      </c>
      <c r="R8" s="20">
        <v>0</v>
      </c>
      <c r="S8" s="20">
        <v>0</v>
      </c>
      <c r="T8" s="16">
        <f t="shared" si="0"/>
        <v>0</v>
      </c>
    </row>
    <row r="9" spans="1:20" x14ac:dyDescent="0.25">
      <c r="A9" s="8" t="s">
        <v>58</v>
      </c>
      <c r="B9" s="20">
        <v>0</v>
      </c>
      <c r="C9" s="21">
        <v>400</v>
      </c>
      <c r="D9" s="21">
        <v>1500</v>
      </c>
      <c r="E9" s="21">
        <v>3700</v>
      </c>
      <c r="F9" s="20">
        <v>0</v>
      </c>
      <c r="G9" s="20">
        <v>1500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1000</v>
      </c>
      <c r="Q9" s="20">
        <v>1200</v>
      </c>
      <c r="R9" s="20">
        <v>0</v>
      </c>
      <c r="S9" s="20">
        <v>0</v>
      </c>
      <c r="T9" s="16">
        <f t="shared" si="0"/>
        <v>2200</v>
      </c>
    </row>
    <row r="10" spans="1:20" x14ac:dyDescent="0.25">
      <c r="A10" s="8" t="s">
        <v>60</v>
      </c>
      <c r="B10" s="20">
        <v>0</v>
      </c>
      <c r="C10" s="20">
        <v>0</v>
      </c>
      <c r="D10" s="21">
        <v>800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0">
        <v>0</v>
      </c>
      <c r="Q10" s="20">
        <v>0</v>
      </c>
      <c r="R10" s="20">
        <v>0</v>
      </c>
      <c r="S10" s="20">
        <v>0</v>
      </c>
      <c r="T10" s="16">
        <f t="shared" si="0"/>
        <v>0</v>
      </c>
    </row>
    <row r="11" spans="1:20" x14ac:dyDescent="0.25">
      <c r="A11" s="8" t="s">
        <v>46</v>
      </c>
      <c r="B11" s="21">
        <v>7800</v>
      </c>
      <c r="C11" s="21">
        <v>1800</v>
      </c>
      <c r="D11" s="20">
        <v>0</v>
      </c>
      <c r="E11" s="20">
        <v>2900</v>
      </c>
      <c r="F11" s="20">
        <v>2000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  <c r="T11" s="16">
        <f t="shared" si="0"/>
        <v>0</v>
      </c>
    </row>
    <row r="12" spans="1:20" x14ac:dyDescent="0.25">
      <c r="A12" s="8" t="s">
        <v>69</v>
      </c>
      <c r="B12" s="20" t="s">
        <v>70</v>
      </c>
      <c r="C12" s="20" t="s">
        <v>70</v>
      </c>
      <c r="D12" s="20">
        <v>0</v>
      </c>
      <c r="E12" s="20">
        <v>800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v>0</v>
      </c>
      <c r="T12" s="16">
        <f t="shared" si="0"/>
        <v>0</v>
      </c>
    </row>
    <row r="13" spans="1:20" x14ac:dyDescent="0.25">
      <c r="A13" s="8" t="s">
        <v>45</v>
      </c>
      <c r="B13" s="21">
        <v>14800</v>
      </c>
      <c r="C13" s="21">
        <v>6600</v>
      </c>
      <c r="D13" s="21">
        <v>3100</v>
      </c>
      <c r="E13" s="21">
        <v>26900</v>
      </c>
      <c r="F13" s="21">
        <v>18800</v>
      </c>
      <c r="G13" s="20">
        <v>11573.04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3360</v>
      </c>
      <c r="N13" s="20">
        <v>0</v>
      </c>
      <c r="O13" s="20">
        <v>0</v>
      </c>
      <c r="P13" s="20">
        <v>0</v>
      </c>
      <c r="Q13" s="20">
        <v>2000</v>
      </c>
      <c r="R13" s="20">
        <v>5000</v>
      </c>
      <c r="S13" s="20">
        <v>0</v>
      </c>
      <c r="T13" s="16">
        <f t="shared" si="0"/>
        <v>10360</v>
      </c>
    </row>
    <row r="14" spans="1:20" x14ac:dyDescent="0.25">
      <c r="A14" s="8" t="s">
        <v>53</v>
      </c>
      <c r="B14" s="21">
        <v>7600</v>
      </c>
      <c r="C14" s="21">
        <v>6800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  <c r="T14" s="16">
        <f t="shared" si="0"/>
        <v>0</v>
      </c>
    </row>
    <row r="15" spans="1:20" x14ac:dyDescent="0.25">
      <c r="A15" s="8" t="s">
        <v>76</v>
      </c>
      <c r="B15" s="27">
        <v>0</v>
      </c>
      <c r="C15" s="21">
        <v>0</v>
      </c>
      <c r="D15" s="20">
        <v>0</v>
      </c>
      <c r="E15" s="20">
        <v>0</v>
      </c>
      <c r="F15" s="20">
        <v>0</v>
      </c>
      <c r="G15" s="20">
        <v>4000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16">
        <f t="shared" si="0"/>
        <v>0</v>
      </c>
    </row>
    <row r="16" spans="1:20" x14ac:dyDescent="0.25">
      <c r="A16" s="8" t="s">
        <v>44</v>
      </c>
      <c r="B16" s="21">
        <v>2200</v>
      </c>
      <c r="C16" s="20">
        <v>0</v>
      </c>
      <c r="D16" s="20">
        <v>0</v>
      </c>
      <c r="E16" s="20">
        <v>6000</v>
      </c>
      <c r="F16" s="20">
        <v>0</v>
      </c>
      <c r="G16" s="20">
        <v>5200</v>
      </c>
      <c r="H16" s="20">
        <v>0</v>
      </c>
      <c r="I16" s="20">
        <v>0</v>
      </c>
      <c r="J16" s="20">
        <v>19668.45</v>
      </c>
      <c r="K16" s="20">
        <v>0</v>
      </c>
      <c r="L16" s="20">
        <v>0</v>
      </c>
      <c r="M16" s="20">
        <v>0</v>
      </c>
      <c r="N16" s="20">
        <v>12000</v>
      </c>
      <c r="O16" s="20">
        <v>0</v>
      </c>
      <c r="P16" s="20">
        <v>0</v>
      </c>
      <c r="Q16" s="20">
        <v>0</v>
      </c>
      <c r="R16" s="20">
        <v>0</v>
      </c>
      <c r="S16" s="20">
        <v>0</v>
      </c>
      <c r="T16" s="16">
        <f t="shared" si="0"/>
        <v>31668.45</v>
      </c>
    </row>
    <row r="17" spans="1:20" x14ac:dyDescent="0.25">
      <c r="A17" s="8" t="s">
        <v>59</v>
      </c>
      <c r="B17" s="20">
        <v>0</v>
      </c>
      <c r="C17" s="20">
        <v>0</v>
      </c>
      <c r="D17" s="21">
        <v>1750</v>
      </c>
      <c r="E17" s="21">
        <v>1600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16">
        <f t="shared" si="0"/>
        <v>0</v>
      </c>
    </row>
    <row r="18" spans="1:20" x14ac:dyDescent="0.25">
      <c r="A18" s="8" t="s">
        <v>43</v>
      </c>
      <c r="B18" s="21">
        <v>800</v>
      </c>
      <c r="C18" s="21">
        <v>4100</v>
      </c>
      <c r="D18" s="21">
        <v>6600</v>
      </c>
      <c r="E18" s="21">
        <v>1000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  <c r="R18" s="20">
        <v>0</v>
      </c>
      <c r="S18" s="20">
        <v>0</v>
      </c>
      <c r="T18" s="16">
        <f t="shared" si="0"/>
        <v>0</v>
      </c>
    </row>
    <row r="19" spans="1:20" x14ac:dyDescent="0.25">
      <c r="A19" s="8" t="s">
        <v>42</v>
      </c>
      <c r="B19" s="20">
        <v>0</v>
      </c>
      <c r="C19" s="21">
        <v>4000</v>
      </c>
      <c r="D19" s="21">
        <v>3000</v>
      </c>
      <c r="E19" s="20">
        <v>0</v>
      </c>
      <c r="F19" s="20">
        <v>1000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0</v>
      </c>
      <c r="R19" s="20">
        <v>0</v>
      </c>
      <c r="S19" s="20">
        <v>0</v>
      </c>
      <c r="T19" s="16">
        <f t="shared" si="0"/>
        <v>0</v>
      </c>
    </row>
    <row r="20" spans="1:20" x14ac:dyDescent="0.25">
      <c r="A20" s="8" t="s">
        <v>54</v>
      </c>
      <c r="B20" s="21">
        <v>3800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20">
        <v>0</v>
      </c>
      <c r="S20" s="20">
        <v>0</v>
      </c>
      <c r="T20" s="16">
        <f t="shared" si="0"/>
        <v>0</v>
      </c>
    </row>
    <row r="21" spans="1:20" x14ac:dyDescent="0.25">
      <c r="A21" s="8" t="s">
        <v>67</v>
      </c>
      <c r="B21" s="21">
        <v>0</v>
      </c>
      <c r="C21" s="20">
        <v>0</v>
      </c>
      <c r="D21" s="20">
        <v>0</v>
      </c>
      <c r="E21" s="20">
        <v>0</v>
      </c>
      <c r="F21" s="20">
        <v>0</v>
      </c>
      <c r="G21" s="20">
        <v>14000</v>
      </c>
      <c r="H21" s="20">
        <v>0</v>
      </c>
      <c r="I21" s="20">
        <v>0</v>
      </c>
      <c r="J21" s="20">
        <v>0</v>
      </c>
      <c r="K21" s="20">
        <v>0</v>
      </c>
      <c r="L21" s="20">
        <v>1136.52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  <c r="S21" s="20">
        <v>0</v>
      </c>
      <c r="T21" s="16">
        <f t="shared" si="0"/>
        <v>1136.52</v>
      </c>
    </row>
    <row r="22" spans="1:20" x14ac:dyDescent="0.25">
      <c r="A22" s="8" t="s">
        <v>41</v>
      </c>
      <c r="B22" s="20">
        <v>0</v>
      </c>
      <c r="C22" s="21">
        <v>2500.02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4000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16">
        <f t="shared" si="0"/>
        <v>4000</v>
      </c>
    </row>
    <row r="23" spans="1:20" x14ac:dyDescent="0.25">
      <c r="A23" s="8" t="s">
        <v>6</v>
      </c>
      <c r="B23" s="21">
        <v>27300</v>
      </c>
      <c r="C23" s="21">
        <v>51200</v>
      </c>
      <c r="D23" s="21">
        <v>40900</v>
      </c>
      <c r="E23" s="21">
        <v>27700</v>
      </c>
      <c r="F23" s="21">
        <v>18350</v>
      </c>
      <c r="G23" s="20">
        <v>23025.64</v>
      </c>
      <c r="H23" s="20">
        <v>1136.52</v>
      </c>
      <c r="I23" s="20">
        <v>0</v>
      </c>
      <c r="J23" s="20">
        <v>1136.52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17047.8</v>
      </c>
      <c r="Q23" s="20">
        <v>3136.52</v>
      </c>
      <c r="R23" s="20">
        <v>1136.52</v>
      </c>
      <c r="S23" s="20">
        <v>0</v>
      </c>
      <c r="T23" s="16">
        <f t="shared" si="0"/>
        <v>23593.88</v>
      </c>
    </row>
    <row r="24" spans="1:20" x14ac:dyDescent="0.25">
      <c r="A24" s="8" t="s">
        <v>5</v>
      </c>
      <c r="B24" s="21">
        <v>40900</v>
      </c>
      <c r="C24" s="21">
        <v>31200</v>
      </c>
      <c r="D24" s="21">
        <v>52734.29</v>
      </c>
      <c r="E24" s="21">
        <v>34141.839999999997</v>
      </c>
      <c r="F24" s="21">
        <v>11357.76</v>
      </c>
      <c r="G24" s="20">
        <v>800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0">
        <v>0</v>
      </c>
      <c r="T24" s="16">
        <f t="shared" si="0"/>
        <v>0</v>
      </c>
    </row>
    <row r="25" spans="1:20" x14ac:dyDescent="0.25">
      <c r="A25" s="8" t="s">
        <v>51</v>
      </c>
      <c r="B25" s="20">
        <v>0</v>
      </c>
      <c r="C25" s="20">
        <v>0</v>
      </c>
      <c r="D25" s="21">
        <v>4700</v>
      </c>
      <c r="E25" s="21">
        <v>400</v>
      </c>
      <c r="F25" s="21">
        <v>4200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0</v>
      </c>
      <c r="T25" s="16">
        <f t="shared" si="0"/>
        <v>0</v>
      </c>
    </row>
    <row r="26" spans="1:20" x14ac:dyDescent="0.25">
      <c r="A26" s="8" t="s">
        <v>4</v>
      </c>
      <c r="B26" s="21"/>
      <c r="C26" s="21">
        <v>2000</v>
      </c>
      <c r="D26" s="21">
        <v>4000</v>
      </c>
      <c r="E26" s="21">
        <v>22292.62</v>
      </c>
      <c r="F26" s="21">
        <v>9800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20">
        <v>0</v>
      </c>
      <c r="T26" s="16">
        <f t="shared" si="0"/>
        <v>0</v>
      </c>
    </row>
    <row r="27" spans="1:20" x14ac:dyDescent="0.25">
      <c r="A27" s="8" t="s">
        <v>40</v>
      </c>
      <c r="B27" s="21"/>
      <c r="C27" s="21">
        <v>500</v>
      </c>
      <c r="D27" s="21">
        <v>2400</v>
      </c>
      <c r="E27" s="21">
        <v>11400</v>
      </c>
      <c r="F27" s="21">
        <v>8573.0400000000009</v>
      </c>
      <c r="G27" s="20">
        <v>6240.37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1692.3</v>
      </c>
      <c r="N27" s="20">
        <v>0</v>
      </c>
      <c r="O27" s="20">
        <v>0</v>
      </c>
      <c r="P27" s="20">
        <v>0</v>
      </c>
      <c r="Q27" s="20">
        <v>0</v>
      </c>
      <c r="R27" s="20">
        <v>0</v>
      </c>
      <c r="S27" s="20">
        <v>0</v>
      </c>
      <c r="T27" s="16">
        <f t="shared" si="0"/>
        <v>1692.3</v>
      </c>
    </row>
    <row r="28" spans="1:20" x14ac:dyDescent="0.25">
      <c r="A28" s="8" t="s">
        <v>81</v>
      </c>
      <c r="B28" s="21"/>
      <c r="C28" s="21"/>
      <c r="D28" s="21"/>
      <c r="E28" s="21"/>
      <c r="F28" s="20"/>
      <c r="G28" s="20">
        <v>7746.08</v>
      </c>
      <c r="H28" s="20">
        <v>0</v>
      </c>
      <c r="I28" s="20">
        <v>0</v>
      </c>
      <c r="J28" s="20">
        <v>1936.52</v>
      </c>
      <c r="K28" s="20">
        <v>0</v>
      </c>
      <c r="L28" s="20">
        <v>1000</v>
      </c>
      <c r="M28" s="20">
        <v>3409.56</v>
      </c>
      <c r="N28" s="20">
        <v>28569.98</v>
      </c>
      <c r="O28" s="20">
        <v>0</v>
      </c>
      <c r="P28" s="20">
        <v>0</v>
      </c>
      <c r="Q28" s="20">
        <v>0</v>
      </c>
      <c r="R28" s="20">
        <v>1600</v>
      </c>
      <c r="S28" s="20">
        <v>0</v>
      </c>
      <c r="T28" s="16">
        <f t="shared" si="0"/>
        <v>36516.06</v>
      </c>
    </row>
    <row r="29" spans="1:20" x14ac:dyDescent="0.25">
      <c r="A29" s="8" t="s">
        <v>39</v>
      </c>
      <c r="B29" s="21">
        <v>5800</v>
      </c>
      <c r="C29" s="21">
        <v>33261.71</v>
      </c>
      <c r="D29" s="21">
        <v>10700</v>
      </c>
      <c r="E29" s="21">
        <v>24000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  <c r="R29" s="20">
        <v>0</v>
      </c>
      <c r="S29" s="20">
        <v>0</v>
      </c>
      <c r="T29" s="16">
        <f t="shared" si="0"/>
        <v>0</v>
      </c>
    </row>
    <row r="30" spans="1:20" x14ac:dyDescent="0.25">
      <c r="A30" s="8" t="s">
        <v>75</v>
      </c>
      <c r="B30" s="20">
        <v>0</v>
      </c>
      <c r="C30" s="20">
        <v>0</v>
      </c>
      <c r="D30" s="20">
        <v>0</v>
      </c>
      <c r="E30" s="20">
        <v>0</v>
      </c>
      <c r="F30" s="20">
        <v>2068.2600000000002</v>
      </c>
      <c r="G30" s="20">
        <v>568.26</v>
      </c>
      <c r="H30" s="20">
        <v>0</v>
      </c>
      <c r="I30" s="20">
        <v>0</v>
      </c>
      <c r="J30" s="20">
        <v>7200</v>
      </c>
      <c r="K30" s="20">
        <v>0</v>
      </c>
      <c r="L30" s="20">
        <v>0</v>
      </c>
      <c r="M30" s="20">
        <v>0</v>
      </c>
      <c r="N30" s="20">
        <v>2400</v>
      </c>
      <c r="O30" s="20">
        <v>0</v>
      </c>
      <c r="P30" s="20">
        <v>0</v>
      </c>
      <c r="Q30" s="20">
        <v>0</v>
      </c>
      <c r="R30" s="20">
        <v>0</v>
      </c>
      <c r="S30" s="20">
        <v>0</v>
      </c>
      <c r="T30" s="16">
        <f t="shared" si="0"/>
        <v>9600</v>
      </c>
    </row>
    <row r="31" spans="1:20" x14ac:dyDescent="0.25">
      <c r="A31" s="8" t="s">
        <v>38</v>
      </c>
      <c r="B31" s="20">
        <v>0</v>
      </c>
      <c r="C31" s="21">
        <v>1000</v>
      </c>
      <c r="D31" s="20">
        <v>0</v>
      </c>
      <c r="E31" s="20">
        <v>3800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20">
        <v>0</v>
      </c>
      <c r="R31" s="20">
        <v>0</v>
      </c>
      <c r="S31" s="20">
        <v>0</v>
      </c>
      <c r="T31" s="16">
        <f t="shared" si="0"/>
        <v>0</v>
      </c>
    </row>
    <row r="32" spans="1:20" x14ac:dyDescent="0.25">
      <c r="A32" s="8" t="s">
        <v>71</v>
      </c>
      <c r="B32" s="20">
        <v>0</v>
      </c>
      <c r="C32" s="20">
        <v>0</v>
      </c>
      <c r="D32" s="20">
        <v>0</v>
      </c>
      <c r="E32" s="20">
        <v>500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20">
        <v>0</v>
      </c>
      <c r="R32" s="20">
        <v>0</v>
      </c>
      <c r="S32" s="20">
        <v>0</v>
      </c>
      <c r="T32" s="16">
        <f t="shared" si="0"/>
        <v>0</v>
      </c>
    </row>
    <row r="33" spans="1:20" x14ac:dyDescent="0.25">
      <c r="A33" s="8" t="s">
        <v>37</v>
      </c>
      <c r="B33" s="20">
        <v>0</v>
      </c>
      <c r="C33" s="21">
        <v>707.95</v>
      </c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20">
        <v>0</v>
      </c>
      <c r="R33" s="20">
        <v>0</v>
      </c>
      <c r="S33" s="20">
        <v>0</v>
      </c>
      <c r="T33" s="16">
        <f t="shared" si="0"/>
        <v>0</v>
      </c>
    </row>
    <row r="34" spans="1:20" x14ac:dyDescent="0.25">
      <c r="A34" s="8" t="s">
        <v>55</v>
      </c>
      <c r="B34" s="21">
        <v>250</v>
      </c>
      <c r="C34" s="20">
        <v>0</v>
      </c>
      <c r="D34" s="20">
        <v>0</v>
      </c>
      <c r="E34" s="20">
        <v>800</v>
      </c>
      <c r="F34" s="20">
        <v>1000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0</v>
      </c>
      <c r="R34" s="20">
        <v>0</v>
      </c>
      <c r="S34" s="20">
        <v>0</v>
      </c>
      <c r="T34" s="16">
        <f t="shared" si="0"/>
        <v>0</v>
      </c>
    </row>
    <row r="35" spans="1:20" x14ac:dyDescent="0.25">
      <c r="A35" s="8" t="s">
        <v>36</v>
      </c>
      <c r="B35" s="21">
        <v>15100</v>
      </c>
      <c r="C35" s="21">
        <v>15100</v>
      </c>
      <c r="D35" s="21">
        <v>25000</v>
      </c>
      <c r="E35" s="21">
        <v>9700</v>
      </c>
      <c r="F35" s="21">
        <v>36473.040000000001</v>
      </c>
      <c r="G35" s="20">
        <v>47911.28</v>
      </c>
      <c r="H35" s="20">
        <v>0</v>
      </c>
      <c r="I35" s="20">
        <v>0</v>
      </c>
      <c r="J35" s="20">
        <v>5273.04</v>
      </c>
      <c r="K35" s="20">
        <v>12319.12</v>
      </c>
      <c r="L35" s="20">
        <v>2273.04</v>
      </c>
      <c r="M35" s="20">
        <v>17228.68</v>
      </c>
      <c r="N35" s="20">
        <v>2273.04</v>
      </c>
      <c r="O35" s="20">
        <v>2273.04</v>
      </c>
      <c r="P35" s="20">
        <v>0</v>
      </c>
      <c r="Q35" s="20">
        <v>2273.04</v>
      </c>
      <c r="R35" s="20">
        <v>0</v>
      </c>
      <c r="S35" s="20">
        <v>0</v>
      </c>
      <c r="T35" s="16">
        <f t="shared" si="0"/>
        <v>43913.000000000007</v>
      </c>
    </row>
    <row r="36" spans="1:20" x14ac:dyDescent="0.25">
      <c r="A36" s="8" t="s">
        <v>35</v>
      </c>
      <c r="B36" s="21">
        <v>4900</v>
      </c>
      <c r="C36" s="21">
        <v>7000</v>
      </c>
      <c r="D36" s="21">
        <v>8700</v>
      </c>
      <c r="E36" s="21">
        <v>28300</v>
      </c>
      <c r="F36" s="21">
        <v>35982.58</v>
      </c>
      <c r="G36" s="20">
        <v>94436.9</v>
      </c>
      <c r="H36" s="20">
        <v>4546.08</v>
      </c>
      <c r="I36" s="20">
        <v>0</v>
      </c>
      <c r="J36" s="20">
        <v>34320.839999999997</v>
      </c>
      <c r="K36" s="20">
        <v>5682.6</v>
      </c>
      <c r="L36" s="20">
        <v>12244.6</v>
      </c>
      <c r="M36" s="20">
        <v>3409.56</v>
      </c>
      <c r="N36" s="20">
        <v>2273.04</v>
      </c>
      <c r="O36" s="20">
        <v>0</v>
      </c>
      <c r="P36" s="20">
        <v>0</v>
      </c>
      <c r="Q36" s="20">
        <v>5136.5200000000004</v>
      </c>
      <c r="R36" s="20">
        <v>2480.09</v>
      </c>
      <c r="S36" s="20">
        <v>0</v>
      </c>
      <c r="T36" s="16">
        <f t="shared" si="0"/>
        <v>70093.329999999987</v>
      </c>
    </row>
    <row r="37" spans="1:20" x14ac:dyDescent="0.25">
      <c r="A37" s="8" t="s">
        <v>84</v>
      </c>
      <c r="B37" s="21"/>
      <c r="C37" s="21"/>
      <c r="D37" s="21"/>
      <c r="E37" s="21"/>
      <c r="F37" s="21"/>
      <c r="G37" s="20"/>
      <c r="H37" s="20">
        <v>0</v>
      </c>
      <c r="I37" s="20">
        <v>0</v>
      </c>
      <c r="J37" s="20">
        <v>2500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  <c r="P37" s="20">
        <v>0</v>
      </c>
      <c r="Q37" s="20">
        <v>0</v>
      </c>
      <c r="R37" s="20">
        <v>0</v>
      </c>
      <c r="S37" s="20">
        <v>0</v>
      </c>
      <c r="T37" s="16">
        <f t="shared" si="0"/>
        <v>2500</v>
      </c>
    </row>
    <row r="38" spans="1:20" x14ac:dyDescent="0.25">
      <c r="A38" s="8" t="s">
        <v>34</v>
      </c>
      <c r="B38" s="21">
        <v>4000</v>
      </c>
      <c r="C38" s="21">
        <v>3200</v>
      </c>
      <c r="D38" s="21">
        <v>2900</v>
      </c>
      <c r="E38" s="21">
        <v>3600</v>
      </c>
      <c r="F38" s="21">
        <v>3000</v>
      </c>
      <c r="G38" s="20">
        <v>6136.52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20">
        <v>0</v>
      </c>
      <c r="Q38" s="20">
        <v>0</v>
      </c>
      <c r="R38" s="20">
        <v>0</v>
      </c>
      <c r="S38" s="20">
        <v>0</v>
      </c>
      <c r="T38" s="16">
        <f t="shared" si="0"/>
        <v>0</v>
      </c>
    </row>
    <row r="39" spans="1:20" x14ac:dyDescent="0.25">
      <c r="A39" s="8" t="s">
        <v>72</v>
      </c>
      <c r="B39" s="20">
        <v>0</v>
      </c>
      <c r="C39" s="20">
        <v>0</v>
      </c>
      <c r="D39" s="20">
        <v>0</v>
      </c>
      <c r="E39" s="20">
        <v>1000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20">
        <v>0</v>
      </c>
      <c r="Q39" s="20">
        <v>0</v>
      </c>
      <c r="R39" s="20">
        <v>0</v>
      </c>
      <c r="S39" s="20">
        <v>0</v>
      </c>
      <c r="T39" s="16">
        <f t="shared" si="0"/>
        <v>0</v>
      </c>
    </row>
    <row r="40" spans="1:20" x14ac:dyDescent="0.25">
      <c r="A40" s="8" t="s">
        <v>33</v>
      </c>
      <c r="B40" s="21">
        <v>15100</v>
      </c>
      <c r="C40" s="21">
        <v>13100</v>
      </c>
      <c r="D40" s="21">
        <v>7100</v>
      </c>
      <c r="E40" s="21">
        <v>11300</v>
      </c>
      <c r="F40" s="21">
        <v>13000</v>
      </c>
      <c r="G40" s="20">
        <v>800</v>
      </c>
      <c r="H40" s="20">
        <v>0</v>
      </c>
      <c r="I40" s="20">
        <v>0</v>
      </c>
      <c r="J40" s="20">
        <v>1200</v>
      </c>
      <c r="K40" s="20">
        <v>0</v>
      </c>
      <c r="L40" s="20">
        <v>0</v>
      </c>
      <c r="M40" s="20">
        <v>1000</v>
      </c>
      <c r="N40" s="20">
        <v>0</v>
      </c>
      <c r="O40" s="20">
        <v>0</v>
      </c>
      <c r="P40" s="20">
        <v>0</v>
      </c>
      <c r="Q40" s="20">
        <v>0</v>
      </c>
      <c r="R40" s="20">
        <v>0</v>
      </c>
      <c r="S40" s="20">
        <v>0</v>
      </c>
      <c r="T40" s="16">
        <f t="shared" si="0"/>
        <v>2200</v>
      </c>
    </row>
    <row r="41" spans="1:20" x14ac:dyDescent="0.25">
      <c r="A41" s="8" t="s">
        <v>32</v>
      </c>
      <c r="B41" s="21">
        <v>2100</v>
      </c>
      <c r="C41" s="21">
        <v>20100</v>
      </c>
      <c r="D41" s="21">
        <v>8600</v>
      </c>
      <c r="E41" s="21">
        <v>12238.45</v>
      </c>
      <c r="F41" s="21">
        <v>15500</v>
      </c>
      <c r="G41" s="20">
        <v>4600</v>
      </c>
      <c r="H41" s="20">
        <v>0</v>
      </c>
      <c r="I41" s="20">
        <v>0</v>
      </c>
      <c r="J41" s="20">
        <v>12092.16</v>
      </c>
      <c r="K41" s="20">
        <v>0</v>
      </c>
      <c r="L41" s="20">
        <v>0</v>
      </c>
      <c r="M41" s="20">
        <v>3735.5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  <c r="S41" s="20">
        <v>0</v>
      </c>
      <c r="T41" s="16">
        <f t="shared" si="0"/>
        <v>15827.66</v>
      </c>
    </row>
    <row r="42" spans="1:20" x14ac:dyDescent="0.25">
      <c r="A42" s="8" t="s">
        <v>78</v>
      </c>
      <c r="B42" s="21">
        <v>3600</v>
      </c>
      <c r="C42" s="21">
        <v>5300</v>
      </c>
      <c r="D42" s="21">
        <v>6600</v>
      </c>
      <c r="E42" s="21">
        <v>26200</v>
      </c>
      <c r="F42" s="21">
        <v>20152.45</v>
      </c>
      <c r="G42" s="20">
        <v>19346.080000000002</v>
      </c>
      <c r="H42" s="20">
        <v>0</v>
      </c>
      <c r="I42" s="20">
        <v>0</v>
      </c>
      <c r="J42" s="20">
        <v>4673.04</v>
      </c>
      <c r="K42" s="20">
        <v>1136.52</v>
      </c>
      <c r="L42" s="20">
        <v>0</v>
      </c>
      <c r="M42" s="20">
        <v>5800</v>
      </c>
      <c r="N42" s="20">
        <v>52564.05</v>
      </c>
      <c r="O42" s="20">
        <v>0</v>
      </c>
      <c r="P42" s="20">
        <v>0</v>
      </c>
      <c r="Q42" s="20">
        <v>2400</v>
      </c>
      <c r="R42" s="20">
        <v>0</v>
      </c>
      <c r="S42" s="20">
        <v>0</v>
      </c>
      <c r="T42" s="16">
        <f>SUM(H42:S42)</f>
        <v>66573.61</v>
      </c>
    </row>
    <row r="43" spans="1:20" x14ac:dyDescent="0.25">
      <c r="A43" s="8" t="s">
        <v>79</v>
      </c>
      <c r="B43" s="21">
        <v>9600</v>
      </c>
      <c r="C43" s="21">
        <v>6200</v>
      </c>
      <c r="D43" s="21">
        <v>2600</v>
      </c>
      <c r="E43" s="21">
        <v>8600</v>
      </c>
      <c r="F43" s="21">
        <v>4714.67</v>
      </c>
      <c r="G43" s="20">
        <v>2160</v>
      </c>
      <c r="H43" s="20">
        <v>0</v>
      </c>
      <c r="I43" s="20">
        <v>0</v>
      </c>
      <c r="J43" s="20">
        <v>0</v>
      </c>
      <c r="K43" s="20">
        <v>0</v>
      </c>
      <c r="L43" s="20">
        <v>4000</v>
      </c>
      <c r="M43" s="20">
        <v>10228.68</v>
      </c>
      <c r="N43" s="20">
        <v>14000</v>
      </c>
      <c r="O43" s="20">
        <v>0</v>
      </c>
      <c r="P43" s="20">
        <v>0</v>
      </c>
      <c r="Q43" s="20">
        <v>0</v>
      </c>
      <c r="R43" s="20">
        <v>0</v>
      </c>
      <c r="S43" s="20">
        <v>0</v>
      </c>
      <c r="T43" s="16">
        <f t="shared" si="0"/>
        <v>28228.68</v>
      </c>
    </row>
    <row r="44" spans="1:20" x14ac:dyDescent="0.25">
      <c r="A44" s="8" t="s">
        <v>86</v>
      </c>
      <c r="B44" s="20"/>
      <c r="C44" s="21"/>
      <c r="D44" s="21"/>
      <c r="E44" s="21"/>
      <c r="F44" s="21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>
        <v>2273.04</v>
      </c>
      <c r="S44" s="20"/>
      <c r="T44" s="16">
        <f t="shared" si="0"/>
        <v>2273.04</v>
      </c>
    </row>
    <row r="45" spans="1:20" x14ac:dyDescent="0.25">
      <c r="A45" s="8" t="s">
        <v>31</v>
      </c>
      <c r="B45" s="20">
        <v>0</v>
      </c>
      <c r="C45" s="21">
        <v>33000</v>
      </c>
      <c r="D45" s="21">
        <v>800</v>
      </c>
      <c r="E45" s="21">
        <v>3000</v>
      </c>
      <c r="F45" s="21">
        <v>0</v>
      </c>
      <c r="G45" s="20">
        <v>6920.65</v>
      </c>
      <c r="H45" s="20">
        <v>0</v>
      </c>
      <c r="I45" s="20">
        <v>0</v>
      </c>
      <c r="J45" s="20">
        <v>6000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  <c r="P45" s="20">
        <v>0</v>
      </c>
      <c r="Q45" s="20">
        <v>0</v>
      </c>
      <c r="R45" s="20">
        <v>0</v>
      </c>
      <c r="S45" s="20">
        <v>0</v>
      </c>
      <c r="T45" s="16">
        <f t="shared" si="0"/>
        <v>6000</v>
      </c>
    </row>
    <row r="46" spans="1:20" x14ac:dyDescent="0.25">
      <c r="A46" s="8" t="s">
        <v>30</v>
      </c>
      <c r="B46" s="20">
        <v>0</v>
      </c>
      <c r="C46" s="21">
        <v>2000</v>
      </c>
      <c r="D46" s="20">
        <v>0</v>
      </c>
      <c r="E46" s="20">
        <v>0</v>
      </c>
      <c r="F46" s="20">
        <v>2000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  <c r="S46" s="20">
        <v>0</v>
      </c>
      <c r="T46" s="16">
        <f t="shared" si="0"/>
        <v>0</v>
      </c>
    </row>
    <row r="47" spans="1:20" x14ac:dyDescent="0.25">
      <c r="A47" s="8" t="s">
        <v>29</v>
      </c>
      <c r="B47" s="21">
        <v>7600</v>
      </c>
      <c r="C47" s="21">
        <v>9900</v>
      </c>
      <c r="D47" s="21">
        <v>15600</v>
      </c>
      <c r="E47" s="21">
        <v>17100.02</v>
      </c>
      <c r="F47" s="21">
        <v>15300</v>
      </c>
      <c r="G47" s="20">
        <v>34238.239999999998</v>
      </c>
      <c r="H47" s="20">
        <v>0</v>
      </c>
      <c r="I47" s="20">
        <v>0</v>
      </c>
      <c r="J47" s="20">
        <v>3024.72</v>
      </c>
      <c r="K47" s="20">
        <v>7819.12</v>
      </c>
      <c r="L47" s="20">
        <v>1936.52</v>
      </c>
      <c r="M47" s="20">
        <v>14819.12</v>
      </c>
      <c r="N47" s="20">
        <v>0</v>
      </c>
      <c r="O47" s="20">
        <v>0</v>
      </c>
      <c r="P47" s="20">
        <v>0</v>
      </c>
      <c r="Q47" s="20">
        <v>17047.8</v>
      </c>
      <c r="R47" s="20">
        <v>1894.2</v>
      </c>
      <c r="S47" s="20">
        <v>0</v>
      </c>
      <c r="T47" s="16">
        <f t="shared" si="0"/>
        <v>46541.479999999996</v>
      </c>
    </row>
    <row r="48" spans="1:20" x14ac:dyDescent="0.25">
      <c r="A48" s="8" t="s">
        <v>62</v>
      </c>
      <c r="B48" s="21"/>
      <c r="C48" s="21">
        <v>2000</v>
      </c>
      <c r="D48" s="21">
        <v>2300</v>
      </c>
      <c r="E48" s="21">
        <v>3300</v>
      </c>
      <c r="F48" s="21">
        <v>8000</v>
      </c>
      <c r="G48" s="20">
        <v>0</v>
      </c>
      <c r="H48" s="20">
        <v>0</v>
      </c>
      <c r="I48" s="20">
        <v>1136.52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  <c r="P48" s="20">
        <v>0</v>
      </c>
      <c r="Q48" s="20">
        <v>0</v>
      </c>
      <c r="R48" s="20">
        <v>0</v>
      </c>
      <c r="S48" s="20">
        <v>0</v>
      </c>
      <c r="T48" s="16">
        <f t="shared" si="0"/>
        <v>1136.52</v>
      </c>
    </row>
    <row r="49" spans="1:20" x14ac:dyDescent="0.25">
      <c r="A49" s="8" t="s">
        <v>28</v>
      </c>
      <c r="B49" s="20">
        <v>0</v>
      </c>
      <c r="C49" s="21">
        <v>2000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20">
        <v>0</v>
      </c>
      <c r="Q49" s="20">
        <v>0</v>
      </c>
      <c r="R49" s="20">
        <v>0</v>
      </c>
      <c r="S49" s="20">
        <v>0</v>
      </c>
      <c r="T49" s="16">
        <f t="shared" si="0"/>
        <v>0</v>
      </c>
    </row>
    <row r="50" spans="1:20" x14ac:dyDescent="0.25">
      <c r="A50" s="8" t="s">
        <v>68</v>
      </c>
      <c r="B50" s="21">
        <v>0</v>
      </c>
      <c r="C50" s="21">
        <v>0</v>
      </c>
      <c r="D50" s="20">
        <v>0</v>
      </c>
      <c r="E50" s="20">
        <v>67800</v>
      </c>
      <c r="F50" s="20">
        <v>35980</v>
      </c>
      <c r="G50" s="20">
        <v>5773.04</v>
      </c>
      <c r="H50" s="20">
        <v>0</v>
      </c>
      <c r="I50" s="20">
        <v>0</v>
      </c>
      <c r="J50" s="20">
        <v>1704.78</v>
      </c>
      <c r="K50" s="20">
        <v>0</v>
      </c>
      <c r="L50" s="20">
        <v>0</v>
      </c>
      <c r="M50" s="20">
        <v>1500</v>
      </c>
      <c r="N50" s="20">
        <v>1136.52</v>
      </c>
      <c r="O50" s="20">
        <v>0</v>
      </c>
      <c r="P50" s="20">
        <v>2273.04</v>
      </c>
      <c r="Q50" s="20">
        <v>3500</v>
      </c>
      <c r="R50" s="20">
        <v>0</v>
      </c>
      <c r="S50" s="20">
        <v>0</v>
      </c>
      <c r="T50" s="16">
        <f t="shared" si="0"/>
        <v>10114.34</v>
      </c>
    </row>
    <row r="51" spans="1:20" x14ac:dyDescent="0.25">
      <c r="A51" s="8" t="s">
        <v>27</v>
      </c>
      <c r="B51" s="21">
        <v>400</v>
      </c>
      <c r="C51" s="21">
        <v>400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145</v>
      </c>
      <c r="N51" s="20">
        <v>0</v>
      </c>
      <c r="O51" s="20">
        <v>0</v>
      </c>
      <c r="P51" s="20">
        <v>0</v>
      </c>
      <c r="Q51" s="20">
        <v>0</v>
      </c>
      <c r="R51" s="20">
        <v>0</v>
      </c>
      <c r="S51" s="20">
        <v>0</v>
      </c>
      <c r="T51" s="16">
        <f t="shared" si="0"/>
        <v>145</v>
      </c>
    </row>
    <row r="52" spans="1:20" x14ac:dyDescent="0.25">
      <c r="A52" s="8" t="s">
        <v>26</v>
      </c>
      <c r="B52" s="20">
        <v>0</v>
      </c>
      <c r="C52" s="20">
        <v>0</v>
      </c>
      <c r="D52" s="21">
        <v>1500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20">
        <v>0</v>
      </c>
      <c r="Q52" s="20">
        <v>0</v>
      </c>
      <c r="R52" s="20">
        <v>0</v>
      </c>
      <c r="S52" s="20">
        <v>0</v>
      </c>
      <c r="T52" s="16">
        <f t="shared" si="0"/>
        <v>0</v>
      </c>
    </row>
    <row r="53" spans="1:20" x14ac:dyDescent="0.25">
      <c r="A53" s="8" t="s">
        <v>80</v>
      </c>
      <c r="B53" s="21">
        <v>29100</v>
      </c>
      <c r="C53" s="21">
        <v>16500</v>
      </c>
      <c r="D53" s="21">
        <v>30300</v>
      </c>
      <c r="E53" s="21">
        <v>13000</v>
      </c>
      <c r="F53" s="21">
        <v>1800.04</v>
      </c>
      <c r="G53" s="20">
        <v>3409.56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20">
        <v>3409.56</v>
      </c>
      <c r="O53" s="20">
        <v>0</v>
      </c>
      <c r="P53" s="20">
        <v>0</v>
      </c>
      <c r="Q53" s="20">
        <v>2000</v>
      </c>
      <c r="R53" s="20">
        <v>0</v>
      </c>
      <c r="S53" s="20">
        <v>0</v>
      </c>
      <c r="T53" s="16">
        <f t="shared" si="0"/>
        <v>5409.5599999999995</v>
      </c>
    </row>
    <row r="54" spans="1:20" x14ac:dyDescent="0.25">
      <c r="A54" s="8" t="s">
        <v>25</v>
      </c>
      <c r="B54" s="21">
        <v>13000</v>
      </c>
      <c r="C54" s="21">
        <v>15400.02</v>
      </c>
      <c r="D54" s="21">
        <v>17300</v>
      </c>
      <c r="E54" s="21">
        <v>5300</v>
      </c>
      <c r="F54" s="21">
        <v>0</v>
      </c>
      <c r="G54" s="20">
        <v>7103.25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  <c r="O54" s="20">
        <v>0</v>
      </c>
      <c r="P54" s="20">
        <v>0</v>
      </c>
      <c r="Q54" s="20">
        <v>0</v>
      </c>
      <c r="R54" s="20">
        <v>0</v>
      </c>
      <c r="S54" s="20">
        <v>0</v>
      </c>
      <c r="T54" s="16">
        <f t="shared" si="0"/>
        <v>0</v>
      </c>
    </row>
    <row r="55" spans="1:20" x14ac:dyDescent="0.25">
      <c r="A55" s="8" t="s">
        <v>56</v>
      </c>
      <c r="B55" s="21">
        <v>4600</v>
      </c>
      <c r="C55" s="20">
        <v>0</v>
      </c>
      <c r="D55" s="21">
        <v>8400</v>
      </c>
      <c r="E55" s="21">
        <v>3800</v>
      </c>
      <c r="F55" s="21">
        <v>0</v>
      </c>
      <c r="G55" s="20">
        <v>0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  <c r="Q55" s="20">
        <v>0</v>
      </c>
      <c r="R55" s="20">
        <v>0</v>
      </c>
      <c r="S55" s="20">
        <v>0</v>
      </c>
      <c r="T55" s="16">
        <f t="shared" si="0"/>
        <v>0</v>
      </c>
    </row>
    <row r="56" spans="1:20" x14ac:dyDescent="0.25">
      <c r="A56" s="8" t="s">
        <v>57</v>
      </c>
      <c r="B56" s="21">
        <v>2750</v>
      </c>
      <c r="C56" s="21">
        <v>2400</v>
      </c>
      <c r="D56" s="21">
        <v>4100</v>
      </c>
      <c r="E56" s="21">
        <v>13000</v>
      </c>
      <c r="F56" s="21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20">
        <v>0</v>
      </c>
      <c r="O56" s="20">
        <v>0</v>
      </c>
      <c r="P56" s="20">
        <v>0</v>
      </c>
      <c r="Q56" s="20">
        <v>0</v>
      </c>
      <c r="R56" s="20">
        <v>0</v>
      </c>
      <c r="S56" s="20">
        <v>0</v>
      </c>
      <c r="T56" s="16">
        <f t="shared" si="0"/>
        <v>0</v>
      </c>
    </row>
    <row r="57" spans="1:20" x14ac:dyDescent="0.25">
      <c r="A57" s="8" t="s">
        <v>61</v>
      </c>
      <c r="B57" s="20">
        <v>0</v>
      </c>
      <c r="C57" s="20">
        <v>0</v>
      </c>
      <c r="D57" s="21">
        <v>5000</v>
      </c>
      <c r="E57" s="20">
        <v>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0">
        <v>0</v>
      </c>
      <c r="O57" s="20">
        <v>0</v>
      </c>
      <c r="P57" s="20">
        <v>0</v>
      </c>
      <c r="Q57" s="20">
        <v>0</v>
      </c>
      <c r="R57" s="20">
        <v>0</v>
      </c>
      <c r="S57" s="20">
        <v>0</v>
      </c>
      <c r="T57" s="16">
        <f t="shared" si="0"/>
        <v>0</v>
      </c>
    </row>
    <row r="58" spans="1:20" x14ac:dyDescent="0.25">
      <c r="A58" s="8" t="s">
        <v>63</v>
      </c>
      <c r="B58" s="20">
        <v>0</v>
      </c>
      <c r="C58" s="20">
        <v>0</v>
      </c>
      <c r="D58" s="21">
        <v>7000</v>
      </c>
      <c r="E58" s="20">
        <v>0</v>
      </c>
      <c r="F58" s="20">
        <v>400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  <c r="M58" s="20">
        <v>0</v>
      </c>
      <c r="N58" s="20">
        <v>0</v>
      </c>
      <c r="O58" s="20">
        <v>0</v>
      </c>
      <c r="P58" s="20">
        <v>0</v>
      </c>
      <c r="Q58" s="20">
        <v>0</v>
      </c>
      <c r="R58" s="20">
        <v>0</v>
      </c>
      <c r="S58" s="20">
        <v>0</v>
      </c>
      <c r="T58" s="16">
        <f t="shared" si="0"/>
        <v>0</v>
      </c>
    </row>
    <row r="59" spans="1:20" x14ac:dyDescent="0.25">
      <c r="A59" s="8" t="s">
        <v>24</v>
      </c>
      <c r="B59" s="21"/>
      <c r="C59" s="21"/>
      <c r="D59" s="20">
        <v>0</v>
      </c>
      <c r="E59" s="20">
        <v>0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  <c r="P59" s="20">
        <v>0</v>
      </c>
      <c r="Q59" s="20">
        <v>0</v>
      </c>
      <c r="R59" s="20">
        <v>0</v>
      </c>
      <c r="S59" s="20">
        <v>0</v>
      </c>
      <c r="T59" s="16">
        <f t="shared" si="0"/>
        <v>0</v>
      </c>
    </row>
    <row r="60" spans="1:20" x14ac:dyDescent="0.25">
      <c r="A60" s="8" t="s">
        <v>3</v>
      </c>
      <c r="B60" s="21">
        <v>12000</v>
      </c>
      <c r="C60" s="21">
        <v>10321.43</v>
      </c>
      <c r="D60" s="21">
        <v>9100</v>
      </c>
      <c r="E60" s="21">
        <v>7200</v>
      </c>
      <c r="F60" s="21">
        <v>465474.5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0</v>
      </c>
      <c r="P60" s="20">
        <v>0</v>
      </c>
      <c r="Q60" s="20">
        <v>0</v>
      </c>
      <c r="R60" s="20">
        <v>0</v>
      </c>
      <c r="S60" s="20">
        <v>0</v>
      </c>
      <c r="T60" s="16">
        <f t="shared" si="0"/>
        <v>0</v>
      </c>
    </row>
    <row r="61" spans="1:20" x14ac:dyDescent="0.25">
      <c r="A61" s="8" t="s">
        <v>23</v>
      </c>
      <c r="B61" s="21">
        <v>1000</v>
      </c>
      <c r="C61" s="21">
        <v>1000</v>
      </c>
      <c r="D61" s="21">
        <v>5000</v>
      </c>
      <c r="E61" s="21">
        <v>6000</v>
      </c>
      <c r="F61" s="21">
        <v>0</v>
      </c>
      <c r="G61" s="20">
        <v>1200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0">
        <v>0</v>
      </c>
      <c r="O61" s="20">
        <v>0</v>
      </c>
      <c r="P61" s="20">
        <v>0</v>
      </c>
      <c r="Q61" s="20">
        <v>0</v>
      </c>
      <c r="R61" s="20">
        <v>0</v>
      </c>
      <c r="S61" s="20">
        <v>0</v>
      </c>
      <c r="T61" s="16">
        <f t="shared" si="0"/>
        <v>0</v>
      </c>
    </row>
    <row r="62" spans="1:20" x14ac:dyDescent="0.25">
      <c r="A62" s="8" t="s">
        <v>2</v>
      </c>
      <c r="B62" s="21">
        <v>189550</v>
      </c>
      <c r="C62" s="21">
        <v>194703.33</v>
      </c>
      <c r="D62" s="21">
        <v>230241.8</v>
      </c>
      <c r="E62" s="21">
        <v>228475.54</v>
      </c>
      <c r="F62" s="21">
        <v>318151.59999999998</v>
      </c>
      <c r="G62" s="20">
        <v>839355</v>
      </c>
      <c r="H62" s="20">
        <v>0</v>
      </c>
      <c r="I62" s="20">
        <v>0</v>
      </c>
      <c r="J62" s="20">
        <v>59066.92</v>
      </c>
      <c r="K62" s="20">
        <v>29738.240000000002</v>
      </c>
      <c r="L62" s="20">
        <v>96476.479999999996</v>
      </c>
      <c r="M62" s="20">
        <v>132836.60999999999</v>
      </c>
      <c r="N62" s="20">
        <v>1999.4</v>
      </c>
      <c r="O62" s="20">
        <v>0</v>
      </c>
      <c r="P62" s="20">
        <v>20546.080000000002</v>
      </c>
      <c r="Q62" s="20">
        <v>14046.08</v>
      </c>
      <c r="R62" s="20">
        <v>8819.1200000000008</v>
      </c>
      <c r="S62" s="20">
        <v>0</v>
      </c>
      <c r="T62" s="16">
        <f t="shared" si="0"/>
        <v>363528.93000000005</v>
      </c>
    </row>
    <row r="63" spans="1:20" x14ac:dyDescent="0.25">
      <c r="A63" s="5" t="s">
        <v>1</v>
      </c>
      <c r="B63" s="18">
        <f>SUM(B5:B62)</f>
        <v>474950</v>
      </c>
      <c r="C63" s="18">
        <f>SUM(C5:C62)</f>
        <v>566893.80000000005</v>
      </c>
      <c r="D63" s="18">
        <f>SUM(D5:D62)</f>
        <v>558088.59000000008</v>
      </c>
      <c r="E63" s="18">
        <f>SUM(E5:E62)</f>
        <v>648548.47000000009</v>
      </c>
      <c r="F63" s="18">
        <f>SUM(F5:F62)</f>
        <v>1061977.94</v>
      </c>
      <c r="G63" s="18">
        <f>SUM(G5:G62)</f>
        <v>1156043.9099999999</v>
      </c>
      <c r="H63" s="18">
        <f>SUM(H5:H62)</f>
        <v>5682.6</v>
      </c>
      <c r="I63" s="18">
        <f>SUM(I5:I62)</f>
        <v>1136.52</v>
      </c>
      <c r="J63" s="18">
        <f>SUM(J5:J62)</f>
        <v>159796.99</v>
      </c>
      <c r="K63" s="18">
        <f>SUM(K5:K62)</f>
        <v>56695.600000000006</v>
      </c>
      <c r="L63" s="18">
        <f>SUM(L5:L62)</f>
        <v>119067.16</v>
      </c>
      <c r="M63" s="18">
        <f>SUM(M5:M62)</f>
        <v>199165.01</v>
      </c>
      <c r="N63" s="18">
        <f>SUM(N5:N62)</f>
        <v>124625.59</v>
      </c>
      <c r="O63" s="18">
        <f>SUM(O5:O62)</f>
        <v>2273.04</v>
      </c>
      <c r="P63" s="18">
        <f>SUM(P5:P62)</f>
        <v>40866.92</v>
      </c>
      <c r="Q63" s="18">
        <f>SUM(Q5:Q62)</f>
        <v>52739.960000000006</v>
      </c>
      <c r="R63" s="18">
        <f>SUM(R5:R62)</f>
        <v>23202.97</v>
      </c>
      <c r="S63" s="18">
        <f>SUM(S5:S62)</f>
        <v>0</v>
      </c>
      <c r="T63" s="18">
        <f t="shared" si="0"/>
        <v>785252.36</v>
      </c>
    </row>
    <row r="64" spans="1:20" x14ac:dyDescent="0.25">
      <c r="A64" s="3" t="s">
        <v>0</v>
      </c>
      <c r="B64" s="22"/>
      <c r="C64" s="22"/>
      <c r="D64" s="22"/>
      <c r="E64" s="22"/>
      <c r="F64" s="22"/>
      <c r="G64" s="22"/>
      <c r="H64" s="22"/>
      <c r="I64" s="13"/>
      <c r="J64" s="13"/>
      <c r="K64" s="13"/>
      <c r="L64" s="13"/>
      <c r="M64" s="13"/>
      <c r="N64" s="13"/>
      <c r="O64" s="13"/>
      <c r="P64" s="13"/>
      <c r="Q64" s="13"/>
      <c r="R64" s="12"/>
      <c r="S64" s="12"/>
      <c r="T64" s="15" t="s">
        <v>22</v>
      </c>
    </row>
    <row r="65" spans="1:20" x14ac:dyDescent="0.25">
      <c r="A65" s="14"/>
      <c r="B65" s="23"/>
      <c r="C65" s="23"/>
      <c r="D65" s="23"/>
      <c r="E65" s="23"/>
      <c r="F65" s="23"/>
      <c r="G65" s="23"/>
      <c r="H65" s="23"/>
      <c r="I65" s="13"/>
      <c r="J65" s="13"/>
      <c r="K65" s="13"/>
      <c r="L65" s="13"/>
      <c r="M65" s="13"/>
      <c r="N65" s="13"/>
      <c r="O65" s="13"/>
      <c r="P65" s="13"/>
      <c r="Q65" s="13"/>
      <c r="R65" s="12"/>
      <c r="S65" s="12"/>
      <c r="T65" s="11"/>
    </row>
    <row r="66" spans="1:20" ht="21.75" thickBot="1" x14ac:dyDescent="0.3">
      <c r="A66" s="33" t="s">
        <v>21</v>
      </c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19" t="s">
        <v>20</v>
      </c>
    </row>
    <row r="67" spans="1:20" ht="21.75" thickBot="1" x14ac:dyDescent="0.3">
      <c r="A67" s="28" t="s">
        <v>19</v>
      </c>
      <c r="B67" s="30">
        <v>2011</v>
      </c>
      <c r="C67" s="30">
        <v>2012</v>
      </c>
      <c r="D67" s="30" t="s">
        <v>64</v>
      </c>
      <c r="E67" s="30" t="s">
        <v>74</v>
      </c>
      <c r="F67" s="30" t="s">
        <v>77</v>
      </c>
      <c r="G67" s="30" t="s">
        <v>83</v>
      </c>
      <c r="H67" s="32">
        <v>2017</v>
      </c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</row>
    <row r="68" spans="1:20" ht="15.75" thickBot="1" x14ac:dyDescent="0.3">
      <c r="A68" s="29"/>
      <c r="B68" s="31"/>
      <c r="C68" s="31"/>
      <c r="D68" s="31"/>
      <c r="E68" s="31"/>
      <c r="F68" s="31"/>
      <c r="G68" s="31"/>
      <c r="H68" s="25" t="s">
        <v>65</v>
      </c>
      <c r="I68" s="10" t="s">
        <v>66</v>
      </c>
      <c r="J68" s="10" t="s">
        <v>18</v>
      </c>
      <c r="K68" s="10" t="s">
        <v>17</v>
      </c>
      <c r="L68" s="10" t="s">
        <v>16</v>
      </c>
      <c r="M68" s="10" t="s">
        <v>15</v>
      </c>
      <c r="N68" s="10" t="s">
        <v>14</v>
      </c>
      <c r="O68" s="10" t="s">
        <v>13</v>
      </c>
      <c r="P68" s="10" t="s">
        <v>12</v>
      </c>
      <c r="Q68" s="10" t="s">
        <v>11</v>
      </c>
      <c r="R68" s="10" t="s">
        <v>10</v>
      </c>
      <c r="S68" s="10" t="s">
        <v>9</v>
      </c>
      <c r="T68" s="9" t="s">
        <v>73</v>
      </c>
    </row>
    <row r="69" spans="1:20" x14ac:dyDescent="0.25">
      <c r="A69" s="8" t="s">
        <v>8</v>
      </c>
      <c r="B69" s="21"/>
      <c r="C69" s="21">
        <v>21871.599999999999</v>
      </c>
      <c r="D69" s="21">
        <v>0</v>
      </c>
      <c r="E69" s="21">
        <v>0</v>
      </c>
      <c r="F69" s="21">
        <v>0</v>
      </c>
      <c r="G69" s="21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6">
        <f>SUM(H69:S69)</f>
        <v>0</v>
      </c>
    </row>
    <row r="70" spans="1:20" x14ac:dyDescent="0.25">
      <c r="A70" s="8" t="s">
        <v>7</v>
      </c>
      <c r="B70" s="21"/>
      <c r="C70" s="21">
        <v>127908.22</v>
      </c>
      <c r="D70" s="21">
        <v>0</v>
      </c>
      <c r="E70" s="21">
        <v>0</v>
      </c>
      <c r="F70" s="21">
        <v>0</v>
      </c>
      <c r="G70" s="21">
        <v>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  <c r="R70" s="7">
        <v>0</v>
      </c>
      <c r="S70" s="7">
        <v>0</v>
      </c>
      <c r="T70" s="6">
        <f t="shared" ref="T70:T79" si="1">SUM(H70:S70)</f>
        <v>0</v>
      </c>
    </row>
    <row r="71" spans="1:20" x14ac:dyDescent="0.25">
      <c r="A71" s="8" t="s">
        <v>6</v>
      </c>
      <c r="B71" s="21">
        <v>14796.27</v>
      </c>
      <c r="C71" s="21">
        <v>387372.54</v>
      </c>
      <c r="D71" s="21">
        <v>475232.34</v>
      </c>
      <c r="E71" s="21">
        <v>313526.2</v>
      </c>
      <c r="F71" s="21">
        <v>210265.74</v>
      </c>
      <c r="G71" s="21">
        <v>283177.01</v>
      </c>
      <c r="H71" s="7">
        <v>0</v>
      </c>
      <c r="I71" s="7">
        <v>0</v>
      </c>
      <c r="J71" s="7">
        <v>0</v>
      </c>
      <c r="K71" s="7">
        <v>15612.95</v>
      </c>
      <c r="L71" s="7">
        <v>253023.86</v>
      </c>
      <c r="M71" s="7">
        <v>20264.900000000001</v>
      </c>
      <c r="N71" s="7">
        <v>2690.12</v>
      </c>
      <c r="O71" s="7">
        <v>0</v>
      </c>
      <c r="P71" s="7">
        <v>3543.86</v>
      </c>
      <c r="Q71" s="7">
        <v>88832.57</v>
      </c>
      <c r="R71" s="7">
        <v>0</v>
      </c>
      <c r="S71" s="7">
        <v>0</v>
      </c>
      <c r="T71" s="6">
        <f t="shared" si="1"/>
        <v>383968.26</v>
      </c>
    </row>
    <row r="72" spans="1:20" x14ac:dyDescent="0.25">
      <c r="A72" s="8" t="s">
        <v>5</v>
      </c>
      <c r="B72" s="21">
        <v>81824.87</v>
      </c>
      <c r="C72" s="21">
        <v>299550.27</v>
      </c>
      <c r="D72" s="21">
        <v>544790.22</v>
      </c>
      <c r="E72" s="21">
        <v>1010449.51</v>
      </c>
      <c r="F72" s="21">
        <v>1272854.3500000001</v>
      </c>
      <c r="G72" s="21">
        <v>35307.760000000002</v>
      </c>
      <c r="H72" s="7">
        <v>0</v>
      </c>
      <c r="I72" s="7">
        <v>0</v>
      </c>
      <c r="J72" s="7">
        <v>141155.34</v>
      </c>
      <c r="K72" s="7">
        <v>0</v>
      </c>
      <c r="L72" s="7">
        <v>0</v>
      </c>
      <c r="M72" s="7">
        <v>0</v>
      </c>
      <c r="N72" s="7">
        <v>0</v>
      </c>
      <c r="O72" s="7">
        <v>0</v>
      </c>
      <c r="P72" s="7">
        <v>0</v>
      </c>
      <c r="Q72" s="7">
        <v>2462.25</v>
      </c>
      <c r="R72" s="7">
        <v>394524.3</v>
      </c>
      <c r="S72" s="7">
        <v>0</v>
      </c>
      <c r="T72" s="6">
        <f t="shared" si="1"/>
        <v>538141.89</v>
      </c>
    </row>
    <row r="73" spans="1:20" x14ac:dyDescent="0.25">
      <c r="A73" s="8" t="s">
        <v>40</v>
      </c>
      <c r="B73" s="21"/>
      <c r="C73" s="21"/>
      <c r="D73" s="21">
        <v>48720</v>
      </c>
      <c r="E73" s="21">
        <v>0</v>
      </c>
      <c r="F73" s="21">
        <v>674447.7</v>
      </c>
      <c r="G73" s="21">
        <v>39062.1</v>
      </c>
      <c r="H73" s="7">
        <v>0</v>
      </c>
      <c r="I73" s="7">
        <v>0</v>
      </c>
      <c r="J73" s="7">
        <v>0</v>
      </c>
      <c r="K73" s="7">
        <v>0</v>
      </c>
      <c r="L73" s="7">
        <v>0</v>
      </c>
      <c r="M73" s="7">
        <v>0</v>
      </c>
      <c r="N73" s="7">
        <v>65600</v>
      </c>
      <c r="O73" s="7">
        <v>0</v>
      </c>
      <c r="P73" s="7">
        <v>388000</v>
      </c>
      <c r="Q73" s="7">
        <v>0</v>
      </c>
      <c r="R73" s="7">
        <v>0</v>
      </c>
      <c r="S73" s="7">
        <v>0</v>
      </c>
      <c r="T73" s="6">
        <f t="shared" si="1"/>
        <v>453600</v>
      </c>
    </row>
    <row r="74" spans="1:20" x14ac:dyDescent="0.25">
      <c r="A74" s="8" t="s">
        <v>85</v>
      </c>
      <c r="B74" s="21"/>
      <c r="C74" s="21"/>
      <c r="D74" s="21">
        <v>0</v>
      </c>
      <c r="E74" s="21">
        <v>40400</v>
      </c>
      <c r="F74" s="21">
        <v>258169.15</v>
      </c>
      <c r="G74" s="21">
        <v>0</v>
      </c>
      <c r="H74" s="7">
        <v>0</v>
      </c>
      <c r="I74" s="7">
        <v>0</v>
      </c>
      <c r="J74" s="7">
        <v>0</v>
      </c>
      <c r="K74" s="7">
        <v>0</v>
      </c>
      <c r="L74" s="7">
        <v>360400</v>
      </c>
      <c r="M74" s="7">
        <v>0</v>
      </c>
      <c r="N74" s="7">
        <v>0</v>
      </c>
      <c r="O74" s="7">
        <v>0</v>
      </c>
      <c r="P74" s="7">
        <v>0</v>
      </c>
      <c r="Q74" s="7">
        <v>0</v>
      </c>
      <c r="R74" s="7">
        <v>0</v>
      </c>
      <c r="S74" s="7">
        <v>0</v>
      </c>
      <c r="T74" s="6">
        <f t="shared" si="1"/>
        <v>360400</v>
      </c>
    </row>
    <row r="75" spans="1:20" x14ac:dyDescent="0.25">
      <c r="A75" s="8" t="s">
        <v>4</v>
      </c>
      <c r="B75" s="21"/>
      <c r="C75" s="21">
        <v>60111.35</v>
      </c>
      <c r="D75" s="21">
        <v>128689.57</v>
      </c>
      <c r="E75" s="21">
        <v>412999.24</v>
      </c>
      <c r="F75" s="21">
        <v>350340.12</v>
      </c>
      <c r="G75" s="21">
        <v>0</v>
      </c>
      <c r="H75" s="7">
        <v>0</v>
      </c>
      <c r="I75" s="7">
        <v>0</v>
      </c>
      <c r="J75" s="7">
        <v>0</v>
      </c>
      <c r="K75" s="7">
        <v>0</v>
      </c>
      <c r="L75" s="7">
        <v>0</v>
      </c>
      <c r="M75" s="7">
        <v>0</v>
      </c>
      <c r="N75" s="7">
        <v>0</v>
      </c>
      <c r="O75" s="7">
        <v>0</v>
      </c>
      <c r="P75" s="7">
        <v>0</v>
      </c>
      <c r="Q75" s="7">
        <v>0</v>
      </c>
      <c r="R75" s="7">
        <v>0</v>
      </c>
      <c r="S75" s="7">
        <v>0</v>
      </c>
      <c r="T75" s="6">
        <f t="shared" si="1"/>
        <v>0</v>
      </c>
    </row>
    <row r="76" spans="1:20" x14ac:dyDescent="0.25">
      <c r="A76" s="8" t="s">
        <v>82</v>
      </c>
      <c r="B76" s="21">
        <v>0</v>
      </c>
      <c r="C76" s="21">
        <v>0</v>
      </c>
      <c r="D76" s="21">
        <v>0</v>
      </c>
      <c r="E76" s="21">
        <v>0</v>
      </c>
      <c r="F76" s="21">
        <v>0</v>
      </c>
      <c r="G76" s="21">
        <v>363189.95</v>
      </c>
      <c r="H76" s="7">
        <v>0</v>
      </c>
      <c r="I76" s="7">
        <v>0</v>
      </c>
      <c r="J76" s="7">
        <v>0</v>
      </c>
      <c r="K76" s="7">
        <v>0</v>
      </c>
      <c r="L76" s="7">
        <v>55650</v>
      </c>
      <c r="M76" s="7">
        <v>10750</v>
      </c>
      <c r="N76" s="7">
        <v>126228</v>
      </c>
      <c r="O76" s="7">
        <v>0</v>
      </c>
      <c r="P76" s="7">
        <v>0</v>
      </c>
      <c r="Q76" s="7">
        <v>0</v>
      </c>
      <c r="R76" s="7">
        <v>52150.74</v>
      </c>
      <c r="S76" s="7">
        <v>0</v>
      </c>
      <c r="T76" s="6">
        <f t="shared" si="1"/>
        <v>244778.74</v>
      </c>
    </row>
    <row r="77" spans="1:20" x14ac:dyDescent="0.25">
      <c r="A77" s="8" t="s">
        <v>62</v>
      </c>
      <c r="B77" s="21"/>
      <c r="C77" s="21"/>
      <c r="D77" s="21">
        <v>171</v>
      </c>
      <c r="E77" s="21">
        <v>0</v>
      </c>
      <c r="F77" s="21">
        <v>0</v>
      </c>
      <c r="G77" s="21">
        <v>0</v>
      </c>
      <c r="H77" s="7">
        <v>0</v>
      </c>
      <c r="I77" s="7">
        <v>0</v>
      </c>
      <c r="J77" s="7">
        <v>0</v>
      </c>
      <c r="K77" s="7">
        <v>0</v>
      </c>
      <c r="L77" s="7">
        <v>0</v>
      </c>
      <c r="M77" s="7">
        <v>0</v>
      </c>
      <c r="N77" s="7">
        <v>0</v>
      </c>
      <c r="O77" s="7">
        <v>0</v>
      </c>
      <c r="P77" s="7">
        <v>0</v>
      </c>
      <c r="Q77" s="7">
        <v>0</v>
      </c>
      <c r="R77" s="7">
        <v>0</v>
      </c>
      <c r="S77" s="7">
        <v>0</v>
      </c>
      <c r="T77" s="6">
        <f t="shared" si="1"/>
        <v>0</v>
      </c>
    </row>
    <row r="78" spans="1:20" x14ac:dyDescent="0.25">
      <c r="A78" s="8" t="s">
        <v>3</v>
      </c>
      <c r="B78" s="21">
        <v>87582.82</v>
      </c>
      <c r="C78" s="21">
        <v>320416.96000000002</v>
      </c>
      <c r="D78" s="21">
        <v>278721.90999999997</v>
      </c>
      <c r="E78" s="21">
        <v>690530</v>
      </c>
      <c r="F78" s="21">
        <v>8334540.4699999997</v>
      </c>
      <c r="G78" s="21">
        <v>70448</v>
      </c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7">
        <v>0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6">
        <f t="shared" si="1"/>
        <v>0</v>
      </c>
    </row>
    <row r="79" spans="1:20" x14ac:dyDescent="0.25">
      <c r="A79" s="8" t="s">
        <v>2</v>
      </c>
      <c r="B79" s="21">
        <v>3125239.06</v>
      </c>
      <c r="C79" s="21">
        <v>2642497.5</v>
      </c>
      <c r="D79" s="21">
        <v>9705603.2100000009</v>
      </c>
      <c r="E79" s="21">
        <v>5132621.0599999996</v>
      </c>
      <c r="F79" s="21">
        <v>20148005.969999999</v>
      </c>
      <c r="G79" s="21">
        <v>9039013.5199999996</v>
      </c>
      <c r="H79" s="7">
        <v>0</v>
      </c>
      <c r="I79" s="7">
        <v>0</v>
      </c>
      <c r="J79" s="7">
        <v>878245.67</v>
      </c>
      <c r="K79" s="7">
        <v>855334.66</v>
      </c>
      <c r="L79" s="7">
        <v>2618643.88</v>
      </c>
      <c r="M79" s="7">
        <v>1048052.77</v>
      </c>
      <c r="N79" s="7">
        <v>55273.56</v>
      </c>
      <c r="O79" s="7">
        <v>11185.15</v>
      </c>
      <c r="P79" s="7">
        <v>2269418.83</v>
      </c>
      <c r="Q79" s="7">
        <v>1785621.64</v>
      </c>
      <c r="R79" s="7">
        <v>514155.21</v>
      </c>
      <c r="S79" s="7">
        <v>0</v>
      </c>
      <c r="T79" s="6">
        <f t="shared" si="1"/>
        <v>10035931.370000001</v>
      </c>
    </row>
    <row r="80" spans="1:20" x14ac:dyDescent="0.25">
      <c r="A80" s="5" t="s">
        <v>1</v>
      </c>
      <c r="B80" s="18">
        <f t="shared" ref="B80" si="2">SUM(B69:B79)</f>
        <v>3309443.02</v>
      </c>
      <c r="C80" s="18">
        <f>SUM(C69:C79)</f>
        <v>3859728.44</v>
      </c>
      <c r="D80" s="18">
        <f>SUM(D69:D79)</f>
        <v>11181928.25</v>
      </c>
      <c r="E80" s="18">
        <f>SUM(E69:E79)</f>
        <v>7600526.0099999998</v>
      </c>
      <c r="F80" s="18">
        <f>SUM(F69:F79)</f>
        <v>31248623.5</v>
      </c>
      <c r="G80" s="18">
        <f>SUM(G69:G79)</f>
        <v>9830198.3399999999</v>
      </c>
      <c r="H80" s="18">
        <f t="shared" ref="H80:S80" si="3">SUM(H69:H79)</f>
        <v>0</v>
      </c>
      <c r="I80" s="18">
        <f t="shared" si="3"/>
        <v>0</v>
      </c>
      <c r="J80" s="18">
        <f t="shared" si="3"/>
        <v>1019401.01</v>
      </c>
      <c r="K80" s="18">
        <f t="shared" si="3"/>
        <v>870947.61</v>
      </c>
      <c r="L80" s="18">
        <f t="shared" si="3"/>
        <v>3287717.7399999998</v>
      </c>
      <c r="M80" s="18">
        <f t="shared" si="3"/>
        <v>1079067.67</v>
      </c>
      <c r="N80" s="18">
        <f t="shared" si="3"/>
        <v>249791.68</v>
      </c>
      <c r="O80" s="18">
        <f t="shared" si="3"/>
        <v>11185.15</v>
      </c>
      <c r="P80" s="18">
        <f t="shared" si="3"/>
        <v>2660962.69</v>
      </c>
      <c r="Q80" s="18">
        <f t="shared" si="3"/>
        <v>1876916.46</v>
      </c>
      <c r="R80" s="18">
        <f t="shared" si="3"/>
        <v>960830.25</v>
      </c>
      <c r="S80" s="18">
        <f t="shared" si="3"/>
        <v>0</v>
      </c>
      <c r="T80" s="4">
        <f>SUM(T71:T79)</f>
        <v>12016820.260000002</v>
      </c>
    </row>
    <row r="81" spans="1:20" x14ac:dyDescent="0.25">
      <c r="A81" s="3" t="s">
        <v>0</v>
      </c>
      <c r="B81" s="22"/>
      <c r="C81" s="22"/>
      <c r="D81" s="22"/>
      <c r="E81" s="22"/>
      <c r="F81" s="22"/>
      <c r="G81" s="22"/>
      <c r="H81" s="22"/>
      <c r="I81" s="2"/>
      <c r="J81" s="2"/>
      <c r="K81" s="2"/>
      <c r="L81" s="2"/>
      <c r="M81" s="26"/>
      <c r="N81" s="2"/>
      <c r="O81" s="2"/>
      <c r="P81" s="2"/>
      <c r="Q81" s="2"/>
      <c r="R81" s="2"/>
      <c r="S81" s="2"/>
      <c r="T81" s="2"/>
    </row>
    <row r="82" spans="1:20" x14ac:dyDescent="0.25">
      <c r="R82" s="1"/>
    </row>
  </sheetData>
  <mergeCells count="19">
    <mergeCell ref="A2:S2"/>
    <mergeCell ref="A66:S66"/>
    <mergeCell ref="A1:T1"/>
    <mergeCell ref="A3:A4"/>
    <mergeCell ref="B3:B4"/>
    <mergeCell ref="C3:C4"/>
    <mergeCell ref="D3:D4"/>
    <mergeCell ref="H3:T3"/>
    <mergeCell ref="G3:G4"/>
    <mergeCell ref="E3:E4"/>
    <mergeCell ref="F3:F4"/>
    <mergeCell ref="A67:A68"/>
    <mergeCell ref="B67:B68"/>
    <mergeCell ref="C67:C68"/>
    <mergeCell ref="D67:D68"/>
    <mergeCell ref="H67:T67"/>
    <mergeCell ref="G67:G68"/>
    <mergeCell ref="E67:E68"/>
    <mergeCell ref="F67:F6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04 2017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2016-02-17T18:08:56Z</cp:lastPrinted>
  <dcterms:created xsi:type="dcterms:W3CDTF">2013-04-03T21:33:00Z</dcterms:created>
  <dcterms:modified xsi:type="dcterms:W3CDTF">2017-12-04T18:55:17Z</dcterms:modified>
</cp:coreProperties>
</file>