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ELA 05 2013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M85" i="4"/>
  <c r="O50"/>
  <c r="O38"/>
  <c r="O5"/>
  <c r="C85"/>
  <c r="B85"/>
  <c r="C62"/>
  <c r="B62"/>
  <c r="O37"/>
  <c r="O27"/>
  <c r="O52"/>
  <c r="O10"/>
  <c r="O4" l="1"/>
  <c r="O6"/>
  <c r="O7"/>
  <c r="O8"/>
  <c r="O9"/>
  <c r="O12"/>
  <c r="O13"/>
  <c r="O16"/>
  <c r="O17"/>
  <c r="O18"/>
  <c r="O19"/>
  <c r="O20"/>
  <c r="O21"/>
  <c r="O22"/>
  <c r="O23"/>
  <c r="O24"/>
  <c r="O25"/>
  <c r="O26"/>
  <c r="O29"/>
  <c r="O31"/>
  <c r="O32"/>
  <c r="O33"/>
  <c r="O34"/>
  <c r="O35"/>
  <c r="O36"/>
  <c r="O39"/>
  <c r="O40"/>
  <c r="O41"/>
  <c r="O42"/>
  <c r="O43"/>
  <c r="O44"/>
  <c r="O45"/>
  <c r="O46"/>
  <c r="O47"/>
  <c r="O51"/>
  <c r="O53"/>
  <c r="O54"/>
  <c r="O55"/>
  <c r="O56"/>
  <c r="O57"/>
  <c r="O58"/>
  <c r="O59"/>
  <c r="O60"/>
  <c r="O61"/>
  <c r="D62"/>
  <c r="E62"/>
  <c r="F62"/>
  <c r="G62"/>
  <c r="H62"/>
  <c r="I62"/>
  <c r="J62"/>
  <c r="K62"/>
  <c r="L62"/>
  <c r="M62"/>
  <c r="N62"/>
  <c r="O67"/>
  <c r="O68"/>
  <c r="O69"/>
  <c r="O71"/>
  <c r="O72"/>
  <c r="O73"/>
  <c r="O74"/>
  <c r="O75"/>
  <c r="O77"/>
  <c r="O78"/>
  <c r="O79"/>
  <c r="O80"/>
  <c r="O81"/>
  <c r="O83"/>
  <c r="O84"/>
  <c r="D85"/>
  <c r="E85"/>
  <c r="F85"/>
  <c r="G85"/>
  <c r="H85"/>
  <c r="I85"/>
  <c r="J85"/>
  <c r="K85"/>
  <c r="L85"/>
  <c r="N85"/>
  <c r="O85" l="1"/>
  <c r="O62"/>
</calcChain>
</file>

<file path=xl/sharedStrings.xml><?xml version="1.0" encoding="utf-8"?>
<sst xmlns="http://schemas.openxmlformats.org/spreadsheetml/2006/main" count="109" uniqueCount="80">
  <si>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</si>
  <si>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</si>
  <si>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</si>
  <si>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</si>
  <si>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REC - Recurso</t>
  </si>
  <si>
    <t>RA - Relatório de Auditoria</t>
  </si>
  <si>
    <t>PDI - Processo Diverso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</si>
  <si>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</si>
  <si>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</si>
  <si>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</si>
  <si>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</si>
  <si>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t>PC - Prestação de Contas</t>
  </si>
  <si>
    <t>DEN - Denúncia</t>
  </si>
  <si>
    <t>CO - Contrato, Convênios e Termos Aditivos</t>
  </si>
  <si>
    <t>BLA - Balanço Anual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</si>
  <si>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</si>
  <si>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</si>
  <si>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</si>
  <si>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</si>
  <si>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</si>
  <si>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</si>
  <si>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</si>
  <si>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</si>
  <si>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</si>
  <si>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</si>
  <si>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</si>
  <si>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</si>
  <si>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Jan-Fev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</si>
  <si>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</si>
  <si>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</si>
  <si>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</si>
  <si>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</si>
  <si>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</si>
  <si>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SAU - Solicitação de Auditoria</t>
  </si>
  <si>
    <t>RPL - Representação - Licitação (Art. 113, Lei 8.666/93)</t>
  </si>
  <si>
    <t>RPJ - Representação Judicial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</si>
  <si>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</si>
  <si>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</si>
  <si>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</si>
  <si>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>RLA - Auditoria Operacional</t>
  </si>
  <si>
    <t>RLA - Auditoria Especial - art. 3º, I, da Resolução TC-10/2007</t>
  </si>
  <si>
    <t xml:space="preserve">RLA - Auditoria em Licitações e Contratos </t>
  </si>
  <si>
    <t xml:space="preserve">RLA - Auditoria de Registros Contábeis e Execução Orçamentária </t>
  </si>
  <si>
    <t>RLA - Auditoria de Atos de Pessoal</t>
  </si>
  <si>
    <t xml:space="preserve">REP - Representação do Poder Judiciário </t>
  </si>
  <si>
    <t>REP - Representação do Ministério Público junao ao Tribunal de Contas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</si>
  <si>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</si>
  <si>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</si>
  <si>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</si>
  <si>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REP - Representação</t>
  </si>
  <si>
    <t>PPA- Registro do Ato de Pensão e Auxílio Especial</t>
  </si>
  <si>
    <t>PCR - Prestação de Contas de Recursos Antecipados - Servidor</t>
  </si>
  <si>
    <t>LRF - Verificação da Lei de Responsabilidade Fiscal</t>
  </si>
  <si>
    <t>LCC - Processo Licitatório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</si>
  <si>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</si>
  <si>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</si>
  <si>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</si>
  <si>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</si>
  <si>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DEN - Denúncia </t>
  </si>
  <si>
    <t>CO - Contratos, Convênios e Termos Aditivos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</si>
  <si>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</si>
  <si>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</si>
  <si>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</si>
  <si>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t>M U L T A</t>
  </si>
  <si>
    <t>RLI - Inspeção referente a Licitações e Contratos</t>
  </si>
  <si>
    <t xml:space="preserve">PCR - Prestação de Contas de Recursos Repassados </t>
  </si>
  <si>
    <t>REP - Representação de Agente Público (Art. 100 RI)</t>
  </si>
  <si>
    <t xml:space="preserve">TABELA 05 - BAIXA DE MULTAS E/OU DÉBITOS DECORRENTE DE DECISÕES DO TRIBUNAL PLENO </t>
  </si>
  <si>
    <t>ACO - Acompanhamento de Obras</t>
  </si>
  <si>
    <t>BLC - Balancete</t>
  </si>
  <si>
    <t>DIL - Dispensa e Inexigibilidade de Licitação</t>
  </si>
  <si>
    <t>ELC - Edital de Concorrência</t>
  </si>
  <si>
    <t>PDA - Pedido de Auditoria</t>
  </si>
  <si>
    <t>PMO - Processo de Monitoramento</t>
  </si>
  <si>
    <t>PCR - Prestação de Contas de Recursos Antecipados</t>
  </si>
  <si>
    <t>RLA - Relatório de Auditoria</t>
  </si>
  <si>
    <t xml:space="preserve">REP - Representação de Conselheiro </t>
  </si>
  <si>
    <t>RPA - Representação - Agente Público (Art. 100 RI)</t>
  </si>
  <si>
    <t>RLA - Auditoria sobre Recursos Transferidos (antecipações, subv., auxílios e</t>
  </si>
  <si>
    <t>RLI - Inspeção Ordinária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</si>
</sst>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3" fillId="0" borderId="0" xfId="1" applyFont="1" applyAlignment="1">
      <alignment horizontal="justify"/>
    </xf>
    <xf numFmtId="43" fontId="0" fillId="0" borderId="0" xfId="1" applyFont="1"/>
    <xf numFmtId="49" fontId="2" fillId="3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encaminhadas para baixa</a:t>
            </a:r>
          </a:p>
          <a:p>
            <a:pPr>
              <a:defRPr/>
            </a:pPr>
            <a:r>
              <a:rPr lang="pt-BR" sz="1000" b="0" i="1"/>
              <a:t>Período: 2011, 2012 e 2013</a:t>
            </a:r>
            <a:r>
              <a:rPr lang="pt-BR" sz="1000" b="0" i="1" baseline="0"/>
              <a:t> (mês)</a:t>
            </a:r>
            <a:endParaRPr lang="pt-BR" sz="10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221762904637068"/>
          <c:y val="0.2088079615048119"/>
          <c:w val="0.78123512685914254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05 2013'!$B$62:$O$62</c:f>
              <c:strCache>
                <c:ptCount val="1"/>
                <c:pt idx="0">
                  <c:v> 668.906,82   775.272,33   104.902,00   51.649,64   30.637,49   81.965,54   41.044,44   68.468,46   44.028,43   61.500,00   45.500,00   69.300,00   -     586.496,00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05 2013'!$B$3:$O$3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05 2013'!$B$62:$O$62</c:f>
              <c:numCache>
                <c:formatCode>_-* #,##0.00_-;\-* #,##0.00_-;_-* "-"??_-;_-@_-</c:formatCode>
                <c:ptCount val="14"/>
                <c:pt idx="0">
                  <c:v>668906.81999999995</c:v>
                </c:pt>
                <c:pt idx="1">
                  <c:v>775272.33000000019</c:v>
                </c:pt>
                <c:pt idx="2">
                  <c:v>104902</c:v>
                </c:pt>
                <c:pt idx="3">
                  <c:v>51649.64</c:v>
                </c:pt>
                <c:pt idx="4">
                  <c:v>30637.489999999998</c:v>
                </c:pt>
                <c:pt idx="5">
                  <c:v>81965.540000000008</c:v>
                </c:pt>
                <c:pt idx="6">
                  <c:v>41044.44</c:v>
                </c:pt>
                <c:pt idx="7">
                  <c:v>68468.460000000006</c:v>
                </c:pt>
                <c:pt idx="8">
                  <c:v>44028.43</c:v>
                </c:pt>
                <c:pt idx="9">
                  <c:v>61500</c:v>
                </c:pt>
                <c:pt idx="10">
                  <c:v>45500</c:v>
                </c:pt>
                <c:pt idx="11">
                  <c:v>69300</c:v>
                </c:pt>
                <c:pt idx="12">
                  <c:v>0</c:v>
                </c:pt>
                <c:pt idx="13">
                  <c:v>586496</c:v>
                </c:pt>
              </c:numCache>
            </c:numRef>
          </c:val>
        </c:ser>
        <c:axId val="75849728"/>
        <c:axId val="75851264"/>
      </c:barChart>
      <c:catAx>
        <c:axId val="758497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851264"/>
        <c:crosses val="autoZero"/>
        <c:auto val="1"/>
        <c:lblAlgn val="ctr"/>
        <c:lblOffset val="100"/>
      </c:catAx>
      <c:valAx>
        <c:axId val="7585126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849728"/>
        <c:crosses val="autoZero"/>
        <c:crossBetween val="between"/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FF000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encaminhados para baixa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 e 213 (mês)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6936351706036745"/>
          <c:y val="0.19028944298629533"/>
          <c:w val="0.80008092738407965"/>
          <c:h val="0.61809966462526011"/>
        </c:manualLayout>
      </c:layout>
      <c:bar3DChart>
        <c:barDir val="col"/>
        <c:grouping val="clustered"/>
        <c:ser>
          <c:idx val="1"/>
          <c:order val="0"/>
          <c:tx>
            <c:strRef>
              <c:f>'TABELA 05 2013'!$B$85:$O$85</c:f>
              <c:strCache>
                <c:ptCount val="1"/>
                <c:pt idx="0">
                  <c:v> 543.796,20   1.288.982,12   68.983,48   57.649,63   103.629,52   112.546,24   82.743,05   88.789,93   78.810,72   125.756,48   34.869,40   116.804,43   -     827.730,50 </c:v>
                </c:pt>
              </c:strCache>
            </c:strRef>
          </c:tx>
          <c:cat>
            <c:strRef>
              <c:f>'TABELA 05 2013'!$B$66:$O$66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Jan-Fev</c:v>
                </c:pt>
                <c:pt idx="3">
                  <c:v>Mar</c:v>
                </c:pt>
                <c:pt idx="4">
                  <c:v>Abr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Ago</c:v>
                </c:pt>
                <c:pt idx="9">
                  <c:v>Set</c:v>
                </c:pt>
                <c:pt idx="10">
                  <c:v>Out</c:v>
                </c:pt>
                <c:pt idx="11">
                  <c:v>Nov</c:v>
                </c:pt>
                <c:pt idx="12">
                  <c:v>Dez</c:v>
                </c:pt>
                <c:pt idx="13">
                  <c:v>2013</c:v>
                </c:pt>
              </c:strCache>
            </c:strRef>
          </c:cat>
          <c:val>
            <c:numRef>
              <c:f>'TABELA 05 2013'!$B$85:$O$85</c:f>
              <c:numCache>
                <c:formatCode>_-* #,##0.00_-;\-* #,##0.00_-;_-* "-"??_-;_-@_-</c:formatCode>
                <c:ptCount val="14"/>
                <c:pt idx="0">
                  <c:v>543796.19999999995</c:v>
                </c:pt>
                <c:pt idx="1">
                  <c:v>1288982.1200000001</c:v>
                </c:pt>
                <c:pt idx="2">
                  <c:v>68983.48</c:v>
                </c:pt>
                <c:pt idx="3">
                  <c:v>57649.63</c:v>
                </c:pt>
                <c:pt idx="4">
                  <c:v>103629.52</c:v>
                </c:pt>
                <c:pt idx="5">
                  <c:v>112546.23999999999</c:v>
                </c:pt>
                <c:pt idx="6">
                  <c:v>82743.05</c:v>
                </c:pt>
                <c:pt idx="7">
                  <c:v>88789.93</c:v>
                </c:pt>
                <c:pt idx="8">
                  <c:v>78810.720000000001</c:v>
                </c:pt>
                <c:pt idx="9">
                  <c:v>125756.48000000001</c:v>
                </c:pt>
                <c:pt idx="10">
                  <c:v>34869.4</c:v>
                </c:pt>
                <c:pt idx="11">
                  <c:v>116804.43</c:v>
                </c:pt>
                <c:pt idx="12">
                  <c:v>0</c:v>
                </c:pt>
                <c:pt idx="13">
                  <c:v>827730.5</c:v>
                </c:pt>
              </c:numCache>
            </c:numRef>
          </c:val>
        </c:ser>
        <c:shape val="cylinder"/>
        <c:axId val="75876224"/>
        <c:axId val="75877760"/>
        <c:axId val="0"/>
      </c:bar3DChart>
      <c:catAx>
        <c:axId val="758762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5877760"/>
        <c:crosses val="autoZero"/>
        <c:auto val="1"/>
        <c:lblAlgn val="ctr"/>
        <c:lblOffset val="100"/>
      </c:catAx>
      <c:valAx>
        <c:axId val="75877760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700" b="1"/>
            </a:pPr>
            <a:endParaRPr lang="pt-BR"/>
          </a:p>
        </c:txPr>
        <c:crossAx val="75876224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858308</xdr:colOff>
      <xdr:row>87</xdr:row>
      <xdr:rowOff>34925</xdr:rowOff>
    </xdr:from>
    <xdr:to>
      <xdr:col>3</xdr:col>
      <xdr:colOff>243417</xdr:colOff>
      <xdr:row>103</xdr:row>
      <xdr:rowOff>179917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116417</xdr:colOff>
      <xdr:row>87</xdr:row>
      <xdr:rowOff>52917</xdr:rowOff>
    </xdr:from>
    <xdr:to>
      <xdr:col>12</xdr:col>
      <xdr:colOff>95250</xdr:colOff>
      <xdr:row>103</xdr:row>
      <xdr:rowOff>169333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tabSelected="1" zoomScale="90" zoomScaleNormal="90" workbookViewId="0">
      <pane xSplit="1" ySplit="3" topLeftCell="B77" activePane="bottomRight" state="frozen"/>
      <selection pane="topRight" activeCell="B1" sqref="B1"/>
      <selection pane="bottomLeft" activeCell="A4" sqref="A4"/>
      <selection pane="bottomRight" activeCell="R80" sqref="R80"/>
    </sheetView>
  </sheetViews>
  <sheetFormatPr defaultRowHeight="15"/>
  <cols>
    <col min="1" max="1" width="69.42578125" customWidth="1"/>
    <col min="2" max="2" width="11" style="23" bestFit="1" customWidth="1"/>
    <col min="3" max="3" width="12" style="23" bestFit="1" customWidth="1"/>
    <col min="4" max="4" width="10.5703125" bestFit="1" customWidth="1"/>
    <col min="5" max="5" width="9.7109375" bestFit="1" customWidth="1"/>
    <col min="6" max="6" width="10.42578125" customWidth="1"/>
    <col min="7" max="7" width="10.5703125" bestFit="1" customWidth="1"/>
    <col min="8" max="10" width="9.85546875" bestFit="1" customWidth="1"/>
    <col min="11" max="11" width="10.5703125" bestFit="1" customWidth="1"/>
    <col min="12" max="12" width="9.85546875" bestFit="1" customWidth="1"/>
    <col min="13" max="13" width="10.5703125" bestFit="1" customWidth="1"/>
    <col min="15" max="15" width="11.140625" bestFit="1" customWidth="1"/>
  </cols>
  <sheetData>
    <row r="1" spans="1:15" ht="30" customHeight="1" thickBot="1">
      <c r="A1" s="27" t="s">
        <v>67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1.75" thickBot="1">
      <c r="A2" s="25" t="s">
        <v>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8" t="s">
        <v>29</v>
      </c>
    </row>
    <row r="3" spans="1:15" ht="15.75" thickBot="1">
      <c r="A3" s="11" t="s">
        <v>28</v>
      </c>
      <c r="B3" s="24">
        <v>2011</v>
      </c>
      <c r="C3" s="24">
        <v>2012</v>
      </c>
      <c r="D3" s="10" t="s">
        <v>27</v>
      </c>
      <c r="E3" s="10" t="s">
        <v>26</v>
      </c>
      <c r="F3" s="10" t="s">
        <v>25</v>
      </c>
      <c r="G3" s="10" t="s">
        <v>24</v>
      </c>
      <c r="H3" s="10" t="s">
        <v>23</v>
      </c>
      <c r="I3" s="10" t="s">
        <v>22</v>
      </c>
      <c r="J3" s="10" t="s">
        <v>21</v>
      </c>
      <c r="K3" s="10" t="s">
        <v>20</v>
      </c>
      <c r="L3" s="10" t="s">
        <v>19</v>
      </c>
      <c r="M3" s="10" t="s">
        <v>18</v>
      </c>
      <c r="N3" s="10" t="s">
        <v>17</v>
      </c>
      <c r="O3" s="9">
        <v>2013</v>
      </c>
    </row>
    <row r="4" spans="1:15">
      <c r="A4" s="17" t="s">
        <v>68</v>
      </c>
      <c r="B4" s="20">
        <v>400</v>
      </c>
      <c r="C4" s="20"/>
      <c r="D4" s="16">
        <v>7700</v>
      </c>
      <c r="E4" s="16">
        <v>3300</v>
      </c>
      <c r="F4" s="16"/>
      <c r="G4" s="16"/>
      <c r="H4" s="16"/>
      <c r="I4" s="16"/>
      <c r="J4" s="16"/>
      <c r="K4" s="16"/>
      <c r="L4" s="16"/>
      <c r="M4" s="16"/>
      <c r="N4" s="16"/>
      <c r="O4" s="15">
        <f t="shared" ref="O4:O61" si="0">SUM(D4:N4)</f>
        <v>11000</v>
      </c>
    </row>
    <row r="5" spans="1:15">
      <c r="A5" s="17" t="s">
        <v>62</v>
      </c>
      <c r="B5" s="20">
        <v>49200</v>
      </c>
      <c r="C5" s="20">
        <v>38838.19</v>
      </c>
      <c r="D5" s="16">
        <v>7700</v>
      </c>
      <c r="E5" s="16">
        <v>3300</v>
      </c>
      <c r="F5" s="16"/>
      <c r="G5" s="16"/>
      <c r="H5" s="16">
        <v>1600</v>
      </c>
      <c r="I5" s="16">
        <v>4800</v>
      </c>
      <c r="J5" s="16"/>
      <c r="K5" s="16">
        <v>2000</v>
      </c>
      <c r="L5" s="16"/>
      <c r="M5" s="16">
        <v>900</v>
      </c>
      <c r="N5" s="16"/>
      <c r="O5" s="15">
        <f t="shared" ref="O5" si="1">SUM(D5:N5)</f>
        <v>20300</v>
      </c>
    </row>
    <row r="6" spans="1:15">
      <c r="A6" s="17" t="s">
        <v>16</v>
      </c>
      <c r="B6" s="20">
        <v>10789.15</v>
      </c>
      <c r="C6" s="20">
        <v>15701.15</v>
      </c>
      <c r="D6" s="16"/>
      <c r="E6" s="16"/>
      <c r="F6" s="16"/>
      <c r="G6" s="16"/>
      <c r="H6" s="16"/>
      <c r="I6" s="16">
        <v>500</v>
      </c>
      <c r="J6" s="16"/>
      <c r="K6" s="16"/>
      <c r="L6" s="16"/>
      <c r="M6" s="16"/>
      <c r="N6" s="16"/>
      <c r="O6" s="15">
        <f t="shared" si="0"/>
        <v>500</v>
      </c>
    </row>
    <row r="7" spans="1:15">
      <c r="A7" s="7" t="s">
        <v>15</v>
      </c>
      <c r="B7" s="20">
        <v>3350</v>
      </c>
      <c r="C7" s="20">
        <v>2609.71</v>
      </c>
      <c r="D7" s="16">
        <v>5000</v>
      </c>
      <c r="E7" s="16"/>
      <c r="F7" s="16">
        <v>957.72</v>
      </c>
      <c r="G7" s="16"/>
      <c r="H7" s="16">
        <v>600</v>
      </c>
      <c r="I7" s="16"/>
      <c r="J7" s="16"/>
      <c r="K7" s="16"/>
      <c r="L7" s="16"/>
      <c r="M7" s="16"/>
      <c r="N7" s="16"/>
      <c r="O7" s="15">
        <f t="shared" si="0"/>
        <v>6557.72</v>
      </c>
    </row>
    <row r="8" spans="1:15">
      <c r="A8" s="7" t="s">
        <v>61</v>
      </c>
      <c r="B8" s="21">
        <v>12900</v>
      </c>
      <c r="C8" s="21">
        <v>12400</v>
      </c>
      <c r="D8" s="6"/>
      <c r="E8" s="6"/>
      <c r="F8" s="6"/>
      <c r="G8" s="6"/>
      <c r="H8" s="6"/>
      <c r="I8" s="6"/>
      <c r="J8" s="6"/>
      <c r="K8" s="6"/>
      <c r="L8" s="6"/>
      <c r="M8" s="6">
        <v>9700</v>
      </c>
      <c r="N8" s="6"/>
      <c r="O8" s="15">
        <f t="shared" si="0"/>
        <v>9700</v>
      </c>
    </row>
    <row r="9" spans="1:15">
      <c r="A9" s="7" t="s">
        <v>60</v>
      </c>
      <c r="B9" s="21">
        <v>11500</v>
      </c>
      <c r="C9" s="21">
        <v>22300</v>
      </c>
      <c r="D9" s="6">
        <v>1000</v>
      </c>
      <c r="E9" s="6"/>
      <c r="F9" s="6">
        <v>400</v>
      </c>
      <c r="G9" s="6"/>
      <c r="H9" s="6"/>
      <c r="I9" s="6">
        <v>2000</v>
      </c>
      <c r="J9" s="6"/>
      <c r="K9" s="6">
        <v>2900</v>
      </c>
      <c r="L9" s="6"/>
      <c r="M9" s="6"/>
      <c r="N9" s="6"/>
      <c r="O9" s="15">
        <f t="shared" si="0"/>
        <v>6300</v>
      </c>
    </row>
    <row r="10" spans="1:15">
      <c r="A10" s="7" t="s">
        <v>14</v>
      </c>
      <c r="B10" s="21"/>
      <c r="C10" s="21"/>
      <c r="D10" s="6"/>
      <c r="E10" s="6">
        <v>500</v>
      </c>
      <c r="F10" s="6"/>
      <c r="G10" s="6">
        <v>500</v>
      </c>
      <c r="H10" s="6"/>
      <c r="I10" s="6"/>
      <c r="J10" s="6"/>
      <c r="K10" s="6"/>
      <c r="L10" s="6"/>
      <c r="M10" s="6"/>
      <c r="N10" s="6"/>
      <c r="O10" s="15">
        <f t="shared" si="0"/>
        <v>1000</v>
      </c>
    </row>
    <row r="11" spans="1:15">
      <c r="A11" s="7" t="s">
        <v>69</v>
      </c>
      <c r="B11" s="21">
        <v>37.119999999999997</v>
      </c>
      <c r="C11" s="2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5"/>
    </row>
    <row r="12" spans="1:15">
      <c r="A12" s="7" t="s">
        <v>59</v>
      </c>
      <c r="B12" s="21"/>
      <c r="C12" s="21">
        <v>5079.42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5">
        <f t="shared" si="0"/>
        <v>0</v>
      </c>
    </row>
    <row r="13" spans="1:15">
      <c r="A13" s="7" t="s">
        <v>58</v>
      </c>
      <c r="B13" s="21">
        <v>11526.75</v>
      </c>
      <c r="C13" s="21">
        <v>40107.379999999997</v>
      </c>
      <c r="D13" s="6">
        <v>1800</v>
      </c>
      <c r="E13" s="6"/>
      <c r="F13" s="6"/>
      <c r="G13" s="6">
        <v>2500</v>
      </c>
      <c r="H13" s="6">
        <v>2400</v>
      </c>
      <c r="I13" s="6"/>
      <c r="J13" s="6">
        <v>1200</v>
      </c>
      <c r="K13" s="6"/>
      <c r="L13" s="6">
        <v>800</v>
      </c>
      <c r="M13" s="6">
        <v>1400</v>
      </c>
      <c r="N13" s="6"/>
      <c r="O13" s="15">
        <f t="shared" si="0"/>
        <v>10100</v>
      </c>
    </row>
    <row r="14" spans="1:15">
      <c r="A14" s="7" t="s">
        <v>70</v>
      </c>
      <c r="B14" s="21">
        <v>8200</v>
      </c>
      <c r="C14" s="21"/>
      <c r="D14" s="6"/>
      <c r="E14" s="6"/>
      <c r="F14" s="6"/>
      <c r="G14" s="6">
        <v>4000</v>
      </c>
      <c r="H14" s="6">
        <v>800</v>
      </c>
      <c r="I14" s="6"/>
      <c r="J14" s="6"/>
      <c r="K14" s="6"/>
      <c r="L14" s="6"/>
      <c r="M14" s="6"/>
      <c r="N14" s="6"/>
      <c r="O14" s="15"/>
    </row>
    <row r="15" spans="1:15">
      <c r="A15" s="7" t="s">
        <v>71</v>
      </c>
      <c r="B15" s="21">
        <v>1000</v>
      </c>
      <c r="C15" s="2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5"/>
    </row>
    <row r="16" spans="1:15">
      <c r="A16" s="7" t="s">
        <v>57</v>
      </c>
      <c r="B16" s="21">
        <v>1500</v>
      </c>
      <c r="C16" s="21">
        <v>5000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5">
        <f t="shared" si="0"/>
        <v>0</v>
      </c>
    </row>
    <row r="17" spans="1:15">
      <c r="A17" s="7" t="s">
        <v>56</v>
      </c>
      <c r="B17" s="21"/>
      <c r="C17" s="21">
        <v>400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5">
        <f t="shared" si="0"/>
        <v>0</v>
      </c>
    </row>
    <row r="18" spans="1:15">
      <c r="A18" s="7" t="s">
        <v>55</v>
      </c>
      <c r="B18" s="21">
        <v>3500</v>
      </c>
      <c r="C18" s="21">
        <v>4100</v>
      </c>
      <c r="D18" s="6"/>
      <c r="E18" s="6">
        <v>2900</v>
      </c>
      <c r="F18" s="6"/>
      <c r="G18" s="6">
        <v>9000</v>
      </c>
      <c r="H18" s="6">
        <v>2400</v>
      </c>
      <c r="I18" s="6">
        <v>1500</v>
      </c>
      <c r="J18" s="6">
        <v>2000</v>
      </c>
      <c r="K18" s="6"/>
      <c r="L18" s="6"/>
      <c r="M18" s="6">
        <v>3500</v>
      </c>
      <c r="N18" s="6"/>
      <c r="O18" s="15">
        <f t="shared" si="0"/>
        <v>21300</v>
      </c>
    </row>
    <row r="19" spans="1:15">
      <c r="A19" s="7" t="s">
        <v>54</v>
      </c>
      <c r="B19" s="21">
        <v>6400</v>
      </c>
      <c r="C19" s="21">
        <v>8000</v>
      </c>
      <c r="D19" s="6">
        <v>2000</v>
      </c>
      <c r="E19" s="6"/>
      <c r="F19" s="6"/>
      <c r="G19" s="6"/>
      <c r="H19" s="6"/>
      <c r="I19" s="6"/>
      <c r="J19" s="6"/>
      <c r="K19" s="6"/>
      <c r="L19" s="6">
        <v>1600</v>
      </c>
      <c r="M19" s="6">
        <v>400</v>
      </c>
      <c r="N19" s="6"/>
      <c r="O19" s="15">
        <f t="shared" si="0"/>
        <v>4000</v>
      </c>
    </row>
    <row r="20" spans="1:15">
      <c r="A20" s="7" t="s">
        <v>53</v>
      </c>
      <c r="B20" s="21">
        <v>2400</v>
      </c>
      <c r="C20" s="21">
        <v>3400</v>
      </c>
      <c r="D20" s="6">
        <v>1200</v>
      </c>
      <c r="E20" s="6"/>
      <c r="F20" s="6"/>
      <c r="G20" s="6">
        <v>2400</v>
      </c>
      <c r="H20" s="6"/>
      <c r="I20" s="6">
        <v>1000</v>
      </c>
      <c r="J20" s="6"/>
      <c r="K20" s="6"/>
      <c r="L20" s="6"/>
      <c r="M20" s="6">
        <v>6300</v>
      </c>
      <c r="N20" s="6"/>
      <c r="O20" s="15">
        <f t="shared" si="0"/>
        <v>10900</v>
      </c>
    </row>
    <row r="21" spans="1:15">
      <c r="A21" s="7" t="s">
        <v>52</v>
      </c>
      <c r="B21" s="21">
        <v>20850.02</v>
      </c>
      <c r="C21" s="21">
        <v>16400.12</v>
      </c>
      <c r="D21" s="6"/>
      <c r="E21" s="6"/>
      <c r="F21" s="6">
        <v>1600</v>
      </c>
      <c r="G21" s="6"/>
      <c r="H21" s="6"/>
      <c r="I21" s="6"/>
      <c r="J21" s="6"/>
      <c r="K21" s="6">
        <v>1800</v>
      </c>
      <c r="L21" s="6">
        <v>300</v>
      </c>
      <c r="M21" s="6">
        <v>400</v>
      </c>
      <c r="N21" s="6"/>
      <c r="O21" s="15">
        <f t="shared" si="0"/>
        <v>4100</v>
      </c>
    </row>
    <row r="22" spans="1:15">
      <c r="A22" s="7" t="s">
        <v>11</v>
      </c>
      <c r="B22" s="21">
        <v>34.43</v>
      </c>
      <c r="C22" s="21">
        <v>2025.64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5">
        <f t="shared" si="0"/>
        <v>0</v>
      </c>
    </row>
    <row r="23" spans="1:15">
      <c r="A23" s="7" t="s">
        <v>10</v>
      </c>
      <c r="B23" s="21">
        <v>22000</v>
      </c>
      <c r="C23" s="21">
        <v>57300.01</v>
      </c>
      <c r="D23" s="6">
        <v>13102</v>
      </c>
      <c r="E23" s="6">
        <v>1600</v>
      </c>
      <c r="F23" s="6">
        <v>5348.37</v>
      </c>
      <c r="G23" s="6">
        <v>17700</v>
      </c>
      <c r="H23" s="6">
        <v>4000</v>
      </c>
      <c r="I23" s="6">
        <v>3000</v>
      </c>
      <c r="J23" s="6">
        <v>1200</v>
      </c>
      <c r="K23" s="6">
        <v>7200</v>
      </c>
      <c r="L23" s="6">
        <v>3400</v>
      </c>
      <c r="M23" s="6">
        <v>3300</v>
      </c>
      <c r="N23" s="6"/>
      <c r="O23" s="15">
        <f t="shared" si="0"/>
        <v>59850.369999999995</v>
      </c>
    </row>
    <row r="24" spans="1:15">
      <c r="A24" s="7" t="s">
        <v>9</v>
      </c>
      <c r="B24" s="21">
        <v>86400.04</v>
      </c>
      <c r="C24" s="21">
        <v>75126.86</v>
      </c>
      <c r="D24" s="6">
        <v>9600</v>
      </c>
      <c r="E24" s="6">
        <v>16600.400000000001</v>
      </c>
      <c r="F24" s="6">
        <v>6422.48</v>
      </c>
      <c r="G24" s="6">
        <v>9265.5400000000009</v>
      </c>
      <c r="H24" s="6">
        <v>2344.44</v>
      </c>
      <c r="I24" s="6">
        <v>3757.72</v>
      </c>
      <c r="J24" s="6">
        <v>8560.1200000000008</v>
      </c>
      <c r="K24" s="6">
        <v>9600</v>
      </c>
      <c r="L24" s="6">
        <v>4100</v>
      </c>
      <c r="M24" s="6">
        <v>1900</v>
      </c>
      <c r="N24" s="6"/>
      <c r="O24" s="15">
        <f t="shared" si="0"/>
        <v>72150.700000000012</v>
      </c>
    </row>
    <row r="25" spans="1:15">
      <c r="A25" s="7" t="s">
        <v>51</v>
      </c>
      <c r="B25" s="21">
        <v>9000</v>
      </c>
      <c r="C25" s="21">
        <v>4000</v>
      </c>
      <c r="D25" s="6"/>
      <c r="E25" s="6"/>
      <c r="F25" s="6">
        <v>1500</v>
      </c>
      <c r="G25" s="6"/>
      <c r="H25" s="6">
        <v>400</v>
      </c>
      <c r="I25" s="6">
        <v>400</v>
      </c>
      <c r="J25" s="6"/>
      <c r="K25" s="6">
        <v>1500</v>
      </c>
      <c r="L25" s="6">
        <v>600</v>
      </c>
      <c r="M25" s="6">
        <v>1200</v>
      </c>
      <c r="N25" s="6"/>
      <c r="O25" s="15">
        <f t="shared" si="0"/>
        <v>5600</v>
      </c>
    </row>
    <row r="26" spans="1:15">
      <c r="A26" s="7" t="s">
        <v>8</v>
      </c>
      <c r="B26" s="21">
        <v>5900</v>
      </c>
      <c r="C26" s="21">
        <v>3100</v>
      </c>
      <c r="D26" s="6"/>
      <c r="E26" s="6"/>
      <c r="F26" s="6"/>
      <c r="G26" s="6">
        <v>800</v>
      </c>
      <c r="H26" s="6"/>
      <c r="I26" s="6">
        <v>600</v>
      </c>
      <c r="J26" s="6"/>
      <c r="K26" s="6">
        <v>800</v>
      </c>
      <c r="L26" s="6"/>
      <c r="M26" s="6">
        <v>600</v>
      </c>
      <c r="N26" s="6"/>
      <c r="O26" s="15">
        <f t="shared" si="0"/>
        <v>2800</v>
      </c>
    </row>
    <row r="27" spans="1:15">
      <c r="A27" s="7" t="s">
        <v>65</v>
      </c>
      <c r="B27" s="21"/>
      <c r="C27" s="21"/>
      <c r="D27" s="6"/>
      <c r="E27" s="6">
        <v>1000</v>
      </c>
      <c r="F27" s="6"/>
      <c r="G27" s="6">
        <v>800</v>
      </c>
      <c r="H27" s="6"/>
      <c r="I27" s="6"/>
      <c r="J27" s="6"/>
      <c r="K27" s="6">
        <v>800</v>
      </c>
      <c r="L27" s="6"/>
      <c r="M27" s="6">
        <v>1700</v>
      </c>
      <c r="N27" s="6"/>
      <c r="O27" s="15">
        <f t="shared" si="0"/>
        <v>4300</v>
      </c>
    </row>
    <row r="28" spans="1:15">
      <c r="A28" s="7" t="s">
        <v>72</v>
      </c>
      <c r="B28" s="21">
        <v>1500</v>
      </c>
      <c r="C28" s="2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5"/>
    </row>
    <row r="29" spans="1:15">
      <c r="A29" s="7" t="s">
        <v>6</v>
      </c>
      <c r="B29" s="21">
        <v>30200</v>
      </c>
      <c r="C29" s="21">
        <v>27173.94</v>
      </c>
      <c r="D29" s="6">
        <v>6000</v>
      </c>
      <c r="E29" s="6"/>
      <c r="F29" s="6"/>
      <c r="G29" s="6">
        <v>1000</v>
      </c>
      <c r="H29" s="6"/>
      <c r="I29" s="6">
        <v>5000</v>
      </c>
      <c r="J29" s="6">
        <v>2068.31</v>
      </c>
      <c r="K29" s="6">
        <v>1200</v>
      </c>
      <c r="L29" s="6"/>
      <c r="M29" s="6"/>
      <c r="N29" s="6"/>
      <c r="O29" s="15">
        <f t="shared" si="0"/>
        <v>15268.31</v>
      </c>
    </row>
    <row r="30" spans="1:15">
      <c r="A30" s="7" t="s">
        <v>73</v>
      </c>
      <c r="B30" s="21">
        <v>1600</v>
      </c>
      <c r="C30" s="21"/>
      <c r="D30" s="6"/>
      <c r="E30" s="6"/>
      <c r="F30" s="6"/>
      <c r="G30" s="6"/>
      <c r="H30" s="6"/>
      <c r="I30" s="6">
        <v>1500</v>
      </c>
      <c r="J30" s="6"/>
      <c r="K30" s="6"/>
      <c r="L30" s="6"/>
      <c r="M30" s="6"/>
      <c r="N30" s="6"/>
      <c r="O30" s="15"/>
    </row>
    <row r="31" spans="1:15">
      <c r="A31" s="7" t="s">
        <v>50</v>
      </c>
      <c r="B31" s="21"/>
      <c r="C31" s="21">
        <v>1000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5">
        <f t="shared" si="0"/>
        <v>0</v>
      </c>
    </row>
    <row r="32" spans="1:15">
      <c r="A32" s="7" t="s">
        <v>5</v>
      </c>
      <c r="B32" s="21"/>
      <c r="C32" s="21">
        <v>227.55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5">
        <f t="shared" si="0"/>
        <v>0</v>
      </c>
    </row>
    <row r="33" spans="1:15">
      <c r="A33" s="7" t="s">
        <v>4</v>
      </c>
      <c r="B33" s="21">
        <v>6310.37</v>
      </c>
      <c r="C33" s="21">
        <v>29460.06</v>
      </c>
      <c r="D33" s="6"/>
      <c r="E33" s="6"/>
      <c r="F33" s="6">
        <v>108.92</v>
      </c>
      <c r="G33" s="6"/>
      <c r="H33" s="6"/>
      <c r="I33" s="6"/>
      <c r="J33" s="6"/>
      <c r="K33" s="6"/>
      <c r="L33" s="6"/>
      <c r="M33" s="6"/>
      <c r="N33" s="6"/>
      <c r="O33" s="15">
        <f t="shared" si="0"/>
        <v>108.92</v>
      </c>
    </row>
    <row r="34" spans="1:15">
      <c r="A34" s="7" t="s">
        <v>49</v>
      </c>
      <c r="B34" s="21">
        <v>9100</v>
      </c>
      <c r="C34" s="21">
        <v>9126.7800000000007</v>
      </c>
      <c r="D34" s="6"/>
      <c r="E34" s="6">
        <v>1249.67</v>
      </c>
      <c r="F34" s="6"/>
      <c r="G34" s="6">
        <v>2100</v>
      </c>
      <c r="H34" s="6">
        <v>800</v>
      </c>
      <c r="I34" s="6"/>
      <c r="J34" s="6"/>
      <c r="K34" s="6">
        <v>2800</v>
      </c>
      <c r="L34" s="6"/>
      <c r="M34" s="6"/>
      <c r="N34" s="6"/>
      <c r="O34" s="15">
        <f t="shared" si="0"/>
        <v>6949.67</v>
      </c>
    </row>
    <row r="35" spans="1:15">
      <c r="A35" s="7" t="s">
        <v>48</v>
      </c>
      <c r="B35" s="21">
        <v>27400</v>
      </c>
      <c r="C35" s="21">
        <v>39700</v>
      </c>
      <c r="D35" s="6">
        <v>3600</v>
      </c>
      <c r="E35" s="6">
        <v>1400</v>
      </c>
      <c r="F35" s="6">
        <v>3800</v>
      </c>
      <c r="G35" s="6"/>
      <c r="H35" s="6">
        <v>2000</v>
      </c>
      <c r="I35" s="6"/>
      <c r="J35" s="6">
        <v>5600</v>
      </c>
      <c r="K35" s="6">
        <v>2600</v>
      </c>
      <c r="L35" s="6">
        <v>1600</v>
      </c>
      <c r="M35" s="6">
        <v>800</v>
      </c>
      <c r="N35" s="6"/>
      <c r="O35" s="15">
        <f t="shared" si="0"/>
        <v>21400</v>
      </c>
    </row>
    <row r="36" spans="1:15">
      <c r="A36" s="7" t="s">
        <v>47</v>
      </c>
      <c r="B36" s="21">
        <v>31000</v>
      </c>
      <c r="C36" s="21">
        <v>18300</v>
      </c>
      <c r="D36" s="6">
        <v>2600</v>
      </c>
      <c r="E36" s="6">
        <v>1000</v>
      </c>
      <c r="F36" s="6"/>
      <c r="G36" s="6">
        <v>6000</v>
      </c>
      <c r="H36" s="6">
        <v>5500</v>
      </c>
      <c r="I36" s="6">
        <v>8900</v>
      </c>
      <c r="J36" s="6">
        <v>3400</v>
      </c>
      <c r="K36" s="6">
        <v>1000</v>
      </c>
      <c r="L36" s="6">
        <v>6400</v>
      </c>
      <c r="M36" s="6">
        <v>3000</v>
      </c>
      <c r="N36" s="6"/>
      <c r="O36" s="15">
        <f t="shared" si="0"/>
        <v>37800</v>
      </c>
    </row>
    <row r="37" spans="1:15">
      <c r="A37" s="7" t="s">
        <v>66</v>
      </c>
      <c r="B37" s="21"/>
      <c r="C37" s="21">
        <v>10200</v>
      </c>
      <c r="D37" s="6"/>
      <c r="E37" s="6">
        <v>2000</v>
      </c>
      <c r="F37" s="6"/>
      <c r="G37" s="6"/>
      <c r="H37" s="6"/>
      <c r="I37" s="6"/>
      <c r="J37" s="6"/>
      <c r="K37" s="6"/>
      <c r="L37" s="6"/>
      <c r="M37" s="6"/>
      <c r="N37" s="6"/>
      <c r="O37" s="15">
        <f t="shared" si="0"/>
        <v>2000</v>
      </c>
    </row>
    <row r="38" spans="1:15">
      <c r="A38" s="7" t="s">
        <v>76</v>
      </c>
      <c r="B38" s="21"/>
      <c r="C38" s="21"/>
      <c r="D38" s="6"/>
      <c r="E38" s="6"/>
      <c r="F38" s="6"/>
      <c r="G38" s="6"/>
      <c r="H38" s="6">
        <v>1000</v>
      </c>
      <c r="I38" s="6"/>
      <c r="J38" s="6"/>
      <c r="K38" s="6"/>
      <c r="L38" s="6"/>
      <c r="M38" s="6"/>
      <c r="N38" s="6"/>
      <c r="O38" s="15">
        <f t="shared" ref="O38" si="2">SUM(D38:N38)</f>
        <v>1000</v>
      </c>
    </row>
    <row r="39" spans="1:15">
      <c r="A39" s="7" t="s">
        <v>46</v>
      </c>
      <c r="B39" s="21">
        <v>5600</v>
      </c>
      <c r="C39" s="21"/>
      <c r="D39" s="6"/>
      <c r="E39" s="6"/>
      <c r="F39" s="6"/>
      <c r="G39" s="6"/>
      <c r="H39" s="6">
        <v>1500</v>
      </c>
      <c r="I39" s="6"/>
      <c r="J39" s="6"/>
      <c r="K39" s="6"/>
      <c r="L39" s="6"/>
      <c r="M39" s="6">
        <v>2000</v>
      </c>
      <c r="N39" s="6"/>
      <c r="O39" s="15">
        <f t="shared" si="0"/>
        <v>3500</v>
      </c>
    </row>
    <row r="40" spans="1:15">
      <c r="A40" s="7" t="s">
        <v>45</v>
      </c>
      <c r="B40" s="21"/>
      <c r="C40" s="21">
        <v>2400</v>
      </c>
      <c r="D40" s="6"/>
      <c r="E40" s="6"/>
      <c r="F40" s="6"/>
      <c r="G40" s="6"/>
      <c r="H40" s="6"/>
      <c r="I40" s="6"/>
      <c r="J40" s="6"/>
      <c r="K40" s="6"/>
      <c r="L40" s="6">
        <v>1000</v>
      </c>
      <c r="M40" s="6"/>
      <c r="N40" s="6"/>
      <c r="O40" s="15">
        <f t="shared" si="0"/>
        <v>1000</v>
      </c>
    </row>
    <row r="41" spans="1:15">
      <c r="A41" s="7" t="s">
        <v>44</v>
      </c>
      <c r="B41" s="21">
        <v>17600</v>
      </c>
      <c r="C41" s="21">
        <v>16900</v>
      </c>
      <c r="D41" s="6">
        <v>1900</v>
      </c>
      <c r="E41" s="6"/>
      <c r="F41" s="6"/>
      <c r="G41" s="6">
        <v>400</v>
      </c>
      <c r="H41" s="6"/>
      <c r="I41" s="6">
        <v>800</v>
      </c>
      <c r="J41" s="6"/>
      <c r="K41" s="6">
        <v>1600</v>
      </c>
      <c r="L41" s="6">
        <v>1600</v>
      </c>
      <c r="M41" s="6">
        <v>800</v>
      </c>
      <c r="N41" s="6"/>
      <c r="O41" s="15">
        <f t="shared" si="0"/>
        <v>7100</v>
      </c>
    </row>
    <row r="42" spans="1:15">
      <c r="A42" s="7" t="s">
        <v>43</v>
      </c>
      <c r="B42" s="21">
        <v>15300</v>
      </c>
      <c r="C42" s="21">
        <v>3000</v>
      </c>
      <c r="D42" s="6"/>
      <c r="E42" s="6"/>
      <c r="F42" s="6"/>
      <c r="G42" s="6"/>
      <c r="H42" s="6">
        <v>400</v>
      </c>
      <c r="I42" s="6">
        <v>1000</v>
      </c>
      <c r="J42" s="6"/>
      <c r="K42" s="6">
        <v>4500</v>
      </c>
      <c r="L42" s="6"/>
      <c r="M42" s="6"/>
      <c r="N42" s="6"/>
      <c r="O42" s="15">
        <f t="shared" si="0"/>
        <v>5900</v>
      </c>
    </row>
    <row r="43" spans="1:15">
      <c r="A43" s="7" t="s">
        <v>42</v>
      </c>
      <c r="B43" s="21">
        <v>3600</v>
      </c>
      <c r="C43" s="21">
        <v>8500</v>
      </c>
      <c r="D43" s="6">
        <v>17900</v>
      </c>
      <c r="E43" s="6"/>
      <c r="F43" s="6"/>
      <c r="G43" s="6"/>
      <c r="H43" s="6"/>
      <c r="I43" s="6">
        <v>2800</v>
      </c>
      <c r="J43" s="6">
        <v>1600</v>
      </c>
      <c r="K43" s="6"/>
      <c r="L43" s="6">
        <v>1000</v>
      </c>
      <c r="M43" s="6">
        <v>1000</v>
      </c>
      <c r="N43" s="6"/>
      <c r="O43" s="15">
        <f t="shared" si="0"/>
        <v>24300</v>
      </c>
    </row>
    <row r="44" spans="1:15">
      <c r="A44" s="7" t="s">
        <v>41</v>
      </c>
      <c r="B44" s="21">
        <v>5200</v>
      </c>
      <c r="C44" s="21">
        <v>16200</v>
      </c>
      <c r="D44" s="6">
        <v>4100</v>
      </c>
      <c r="E44" s="6">
        <v>800</v>
      </c>
      <c r="F44" s="6"/>
      <c r="G44" s="6">
        <v>2600</v>
      </c>
      <c r="H44" s="6">
        <v>3000</v>
      </c>
      <c r="I44" s="6"/>
      <c r="J44" s="6"/>
      <c r="K44" s="6"/>
      <c r="L44" s="6"/>
      <c r="M44" s="6"/>
      <c r="N44" s="6"/>
      <c r="O44" s="15">
        <f t="shared" si="0"/>
        <v>10500</v>
      </c>
    </row>
    <row r="45" spans="1:15">
      <c r="A45" s="7" t="s">
        <v>40</v>
      </c>
      <c r="B45" s="21"/>
      <c r="C45" s="21"/>
      <c r="D45" s="6">
        <v>1000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15">
        <f t="shared" si="0"/>
        <v>1000</v>
      </c>
    </row>
    <row r="46" spans="1:15">
      <c r="A46" s="7" t="s">
        <v>39</v>
      </c>
      <c r="B46" s="21"/>
      <c r="C46" s="21">
        <v>4000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5">
        <f t="shared" si="0"/>
        <v>0</v>
      </c>
    </row>
    <row r="47" spans="1:15">
      <c r="A47" s="7" t="s">
        <v>38</v>
      </c>
      <c r="B47" s="21">
        <v>5900</v>
      </c>
      <c r="C47" s="21">
        <v>12800</v>
      </c>
      <c r="D47" s="6">
        <v>1200</v>
      </c>
      <c r="E47" s="6"/>
      <c r="F47" s="6"/>
      <c r="G47" s="6">
        <v>1000</v>
      </c>
      <c r="H47" s="6">
        <v>2000</v>
      </c>
      <c r="I47" s="6">
        <v>6400</v>
      </c>
      <c r="J47" s="6"/>
      <c r="K47" s="6"/>
      <c r="L47" s="6">
        <v>2900</v>
      </c>
      <c r="M47" s="6">
        <v>4700</v>
      </c>
      <c r="N47" s="6"/>
      <c r="O47" s="15">
        <f t="shared" si="0"/>
        <v>18200</v>
      </c>
    </row>
    <row r="48" spans="1:15">
      <c r="A48" s="7" t="s">
        <v>78</v>
      </c>
      <c r="B48" s="21"/>
      <c r="C48" s="21"/>
      <c r="D48" s="6"/>
      <c r="E48" s="6"/>
      <c r="F48" s="6"/>
      <c r="G48" s="6"/>
      <c r="H48" s="6"/>
      <c r="I48" s="6"/>
      <c r="J48" s="6"/>
      <c r="K48" s="6"/>
      <c r="L48" s="6">
        <v>3000</v>
      </c>
      <c r="M48" s="6">
        <v>1200</v>
      </c>
      <c r="N48" s="6"/>
      <c r="O48" s="15"/>
    </row>
    <row r="49" spans="1:15">
      <c r="A49" s="7" t="s">
        <v>75</v>
      </c>
      <c r="B49" s="21"/>
      <c r="C49" s="21">
        <v>2000</v>
      </c>
      <c r="D49" s="6"/>
      <c r="E49" s="6"/>
      <c r="F49" s="6"/>
      <c r="G49" s="6"/>
      <c r="H49" s="6"/>
      <c r="I49" s="6">
        <v>1000</v>
      </c>
      <c r="J49" s="6">
        <v>1000</v>
      </c>
      <c r="K49" s="6"/>
      <c r="L49" s="6"/>
      <c r="M49" s="6"/>
      <c r="N49" s="6"/>
      <c r="O49" s="15"/>
    </row>
    <row r="50" spans="1:15">
      <c r="A50" s="7" t="s">
        <v>79</v>
      </c>
      <c r="B50" s="21"/>
      <c r="C50" s="21"/>
      <c r="D50" s="6"/>
      <c r="E50" s="6"/>
      <c r="F50" s="6"/>
      <c r="G50" s="6"/>
      <c r="H50" s="6"/>
      <c r="I50" s="6"/>
      <c r="J50" s="6"/>
      <c r="K50" s="6"/>
      <c r="L50" s="6"/>
      <c r="M50" s="6">
        <v>2400</v>
      </c>
      <c r="N50" s="6"/>
      <c r="O50" s="15">
        <f t="shared" ref="O50" si="3">SUM(D50:N50)</f>
        <v>2400</v>
      </c>
    </row>
    <row r="51" spans="1:15">
      <c r="A51" s="7" t="s">
        <v>37</v>
      </c>
      <c r="B51" s="21">
        <v>1200</v>
      </c>
      <c r="C51" s="21">
        <v>1400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15">
        <f t="shared" si="0"/>
        <v>0</v>
      </c>
    </row>
    <row r="52" spans="1:15">
      <c r="A52" s="7" t="s">
        <v>64</v>
      </c>
      <c r="B52" s="21">
        <v>3900</v>
      </c>
      <c r="C52" s="21"/>
      <c r="D52" s="6"/>
      <c r="E52" s="6">
        <v>1500</v>
      </c>
      <c r="F52" s="6"/>
      <c r="G52" s="6"/>
      <c r="H52" s="6"/>
      <c r="I52" s="6">
        <v>1600</v>
      </c>
      <c r="J52" s="6"/>
      <c r="K52" s="6"/>
      <c r="L52" s="6"/>
      <c r="M52" s="6"/>
      <c r="N52" s="6"/>
      <c r="O52" s="15">
        <f t="shared" si="0"/>
        <v>3100</v>
      </c>
    </row>
    <row r="53" spans="1:15">
      <c r="A53" s="7" t="s">
        <v>36</v>
      </c>
      <c r="B53" s="21">
        <v>17700</v>
      </c>
      <c r="C53" s="21">
        <v>27900</v>
      </c>
      <c r="D53" s="6"/>
      <c r="E53" s="6">
        <v>400</v>
      </c>
      <c r="F53" s="6"/>
      <c r="G53" s="6">
        <v>400</v>
      </c>
      <c r="H53" s="6">
        <v>900</v>
      </c>
      <c r="I53" s="6"/>
      <c r="J53" s="6"/>
      <c r="K53" s="6">
        <v>1600</v>
      </c>
      <c r="L53" s="6"/>
      <c r="M53" s="6">
        <v>5600</v>
      </c>
      <c r="N53" s="6"/>
      <c r="O53" s="15">
        <f t="shared" si="0"/>
        <v>8900</v>
      </c>
    </row>
    <row r="54" spans="1:15">
      <c r="A54" s="7" t="s">
        <v>77</v>
      </c>
      <c r="B54" s="21">
        <v>31100</v>
      </c>
      <c r="C54" s="21">
        <v>22499.919999999998</v>
      </c>
      <c r="D54" s="6"/>
      <c r="E54" s="6"/>
      <c r="F54" s="6">
        <v>3000</v>
      </c>
      <c r="G54" s="6">
        <v>1500</v>
      </c>
      <c r="H54" s="6"/>
      <c r="I54" s="6">
        <v>800</v>
      </c>
      <c r="J54" s="6">
        <v>6500</v>
      </c>
      <c r="K54" s="6">
        <v>3000</v>
      </c>
      <c r="L54" s="6"/>
      <c r="M54" s="6">
        <v>1400</v>
      </c>
      <c r="N54" s="6"/>
      <c r="O54" s="15">
        <f t="shared" si="0"/>
        <v>16200</v>
      </c>
    </row>
    <row r="55" spans="1:15">
      <c r="A55" s="7" t="s">
        <v>35</v>
      </c>
      <c r="B55" s="21">
        <v>20900</v>
      </c>
      <c r="C55" s="21">
        <v>4500.0200000000004</v>
      </c>
      <c r="D55" s="6"/>
      <c r="E55" s="6"/>
      <c r="F55" s="6"/>
      <c r="G55" s="6"/>
      <c r="H55" s="6"/>
      <c r="I55" s="6">
        <v>800</v>
      </c>
      <c r="J55" s="6"/>
      <c r="K55" s="6">
        <v>1100</v>
      </c>
      <c r="L55" s="6">
        <v>1400</v>
      </c>
      <c r="M55" s="6">
        <v>400</v>
      </c>
      <c r="N55" s="6"/>
      <c r="O55" s="15">
        <f t="shared" si="0"/>
        <v>3700</v>
      </c>
    </row>
    <row r="56" spans="1:15">
      <c r="A56" s="7" t="s">
        <v>34</v>
      </c>
      <c r="B56" s="21">
        <v>16700</v>
      </c>
      <c r="C56" s="21">
        <v>10500</v>
      </c>
      <c r="D56" s="6"/>
      <c r="E56" s="6"/>
      <c r="F56" s="6"/>
      <c r="G56" s="6">
        <v>2000</v>
      </c>
      <c r="H56" s="6"/>
      <c r="I56" s="6">
        <v>400</v>
      </c>
      <c r="J56" s="6"/>
      <c r="K56" s="6"/>
      <c r="L56" s="6"/>
      <c r="M56" s="6"/>
      <c r="N56" s="6"/>
      <c r="O56" s="15">
        <f t="shared" si="0"/>
        <v>2400</v>
      </c>
    </row>
    <row r="57" spans="1:15">
      <c r="A57" s="7" t="s">
        <v>33</v>
      </c>
      <c r="B57" s="21"/>
      <c r="C57" s="21">
        <v>217.83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5">
        <f t="shared" si="0"/>
        <v>0</v>
      </c>
    </row>
    <row r="58" spans="1:15">
      <c r="A58" s="7" t="s">
        <v>32</v>
      </c>
      <c r="B58" s="21">
        <v>3800</v>
      </c>
      <c r="C58" s="21">
        <v>1808.92</v>
      </c>
      <c r="D58" s="6"/>
      <c r="E58" s="6"/>
      <c r="F58" s="6">
        <v>4000</v>
      </c>
      <c r="G58" s="6"/>
      <c r="H58" s="6"/>
      <c r="I58" s="6"/>
      <c r="J58" s="6"/>
      <c r="K58" s="6">
        <v>400</v>
      </c>
      <c r="L58" s="6"/>
      <c r="M58" s="6"/>
      <c r="N58" s="6"/>
      <c r="O58" s="15">
        <f t="shared" si="0"/>
        <v>4400</v>
      </c>
    </row>
    <row r="59" spans="1:15">
      <c r="A59" s="7" t="s">
        <v>3</v>
      </c>
      <c r="B59" s="21">
        <v>6908.92</v>
      </c>
      <c r="C59" s="21">
        <v>9121.43</v>
      </c>
      <c r="D59" s="6"/>
      <c r="E59" s="6">
        <v>2000</v>
      </c>
      <c r="F59" s="6"/>
      <c r="G59" s="6"/>
      <c r="H59" s="6"/>
      <c r="I59" s="6"/>
      <c r="J59" s="6">
        <v>1000</v>
      </c>
      <c r="K59" s="6"/>
      <c r="L59" s="6"/>
      <c r="M59" s="6">
        <v>1100</v>
      </c>
      <c r="N59" s="6"/>
      <c r="O59" s="15">
        <f t="shared" si="0"/>
        <v>4100</v>
      </c>
    </row>
    <row r="60" spans="1:15">
      <c r="A60" s="7" t="s">
        <v>31</v>
      </c>
      <c r="B60" s="21">
        <v>3000</v>
      </c>
      <c r="C60" s="21">
        <v>2400</v>
      </c>
      <c r="D60" s="6"/>
      <c r="E60" s="6"/>
      <c r="F60" s="6">
        <v>1000</v>
      </c>
      <c r="G60" s="6"/>
      <c r="H60" s="6">
        <v>800</v>
      </c>
      <c r="I60" s="6"/>
      <c r="J60" s="6"/>
      <c r="K60" s="6"/>
      <c r="L60" s="6"/>
      <c r="M60" s="6"/>
      <c r="N60" s="6"/>
      <c r="O60" s="15">
        <f t="shared" si="0"/>
        <v>1800</v>
      </c>
    </row>
    <row r="61" spans="1:15">
      <c r="A61" s="7" t="s">
        <v>2</v>
      </c>
      <c r="B61" s="21">
        <v>136500.01999999999</v>
      </c>
      <c r="C61" s="21">
        <v>178047.4</v>
      </c>
      <c r="D61" s="6">
        <v>17500</v>
      </c>
      <c r="E61" s="6">
        <v>12099.57</v>
      </c>
      <c r="F61" s="6">
        <v>2500</v>
      </c>
      <c r="G61" s="6">
        <v>18000</v>
      </c>
      <c r="H61" s="6">
        <v>8600</v>
      </c>
      <c r="I61" s="6">
        <v>19910.740000000002</v>
      </c>
      <c r="J61" s="6">
        <v>9900</v>
      </c>
      <c r="K61" s="6">
        <v>15100</v>
      </c>
      <c r="L61" s="6">
        <v>15800</v>
      </c>
      <c r="M61" s="6">
        <v>13600</v>
      </c>
      <c r="N61" s="6"/>
      <c r="O61" s="15">
        <f t="shared" si="0"/>
        <v>133010.31</v>
      </c>
    </row>
    <row r="62" spans="1:15">
      <c r="A62" s="4" t="s">
        <v>1</v>
      </c>
      <c r="B62" s="19">
        <f t="shared" ref="B62:O62" si="4">SUM(B4:B61)</f>
        <v>668906.81999999995</v>
      </c>
      <c r="C62" s="19">
        <f>SUM(C5:C61)</f>
        <v>775272.33000000019</v>
      </c>
      <c r="D62" s="19">
        <f t="shared" si="4"/>
        <v>104902</v>
      </c>
      <c r="E62" s="19">
        <f t="shared" si="4"/>
        <v>51649.64</v>
      </c>
      <c r="F62" s="19">
        <f t="shared" si="4"/>
        <v>30637.489999999998</v>
      </c>
      <c r="G62" s="19">
        <f t="shared" si="4"/>
        <v>81965.540000000008</v>
      </c>
      <c r="H62" s="19">
        <f t="shared" si="4"/>
        <v>41044.44</v>
      </c>
      <c r="I62" s="19">
        <f t="shared" si="4"/>
        <v>68468.460000000006</v>
      </c>
      <c r="J62" s="19">
        <f t="shared" si="4"/>
        <v>44028.43</v>
      </c>
      <c r="K62" s="19">
        <f t="shared" si="4"/>
        <v>61500</v>
      </c>
      <c r="L62" s="19">
        <f t="shared" si="4"/>
        <v>45500</v>
      </c>
      <c r="M62" s="19">
        <f t="shared" si="4"/>
        <v>69300</v>
      </c>
      <c r="N62" s="19">
        <f t="shared" si="4"/>
        <v>0</v>
      </c>
      <c r="O62" s="3">
        <f t="shared" si="4"/>
        <v>586496</v>
      </c>
    </row>
    <row r="63" spans="1:15" s="8" customFormat="1">
      <c r="A63" s="2" t="s">
        <v>0</v>
      </c>
      <c r="B63" s="22"/>
      <c r="C63" s="22"/>
      <c r="D63" s="13"/>
      <c r="E63" s="13"/>
      <c r="F63" s="13"/>
      <c r="G63" s="13"/>
      <c r="H63" s="13"/>
      <c r="I63" s="13"/>
      <c r="J63" s="13"/>
      <c r="K63" s="13"/>
      <c r="L63" s="13"/>
      <c r="M63" s="12"/>
      <c r="N63" s="12"/>
      <c r="O63" s="14"/>
    </row>
    <row r="64" spans="1:15" s="8" customForma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</row>
    <row r="65" spans="1:15" s="8" customFormat="1" ht="21.75" thickBot="1">
      <c r="A65" s="25" t="s">
        <v>30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18" t="s">
        <v>29</v>
      </c>
    </row>
    <row r="66" spans="1:15" s="8" customFormat="1" ht="15.75" thickBot="1">
      <c r="A66" s="11" t="s">
        <v>28</v>
      </c>
      <c r="B66" s="24">
        <v>2011</v>
      </c>
      <c r="C66" s="24">
        <v>2012</v>
      </c>
      <c r="D66" s="10" t="s">
        <v>27</v>
      </c>
      <c r="E66" s="10" t="s">
        <v>26</v>
      </c>
      <c r="F66" s="10" t="s">
        <v>25</v>
      </c>
      <c r="G66" s="10" t="s">
        <v>24</v>
      </c>
      <c r="H66" s="10" t="s">
        <v>23</v>
      </c>
      <c r="I66" s="10" t="s">
        <v>22</v>
      </c>
      <c r="J66" s="10" t="s">
        <v>21</v>
      </c>
      <c r="K66" s="10" t="s">
        <v>20</v>
      </c>
      <c r="L66" s="10" t="s">
        <v>19</v>
      </c>
      <c r="M66" s="10" t="s">
        <v>18</v>
      </c>
      <c r="N66" s="10" t="s">
        <v>17</v>
      </c>
      <c r="O66" s="9">
        <v>2013</v>
      </c>
    </row>
    <row r="67" spans="1:15" s="8" customFormat="1">
      <c r="A67" s="7" t="s">
        <v>16</v>
      </c>
      <c r="B67" s="21"/>
      <c r="C67" s="21">
        <v>2453.4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5">
        <f t="shared" ref="O67:O84" si="5">SUM(D67:N67)</f>
        <v>0</v>
      </c>
    </row>
    <row r="68" spans="1:15" s="8" customFormat="1">
      <c r="A68" s="7" t="s">
        <v>15</v>
      </c>
      <c r="B68" s="21">
        <v>4272.54</v>
      </c>
      <c r="C68" s="21">
        <v>24423.29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5">
        <f t="shared" si="5"/>
        <v>0</v>
      </c>
    </row>
    <row r="69" spans="1:15" s="8" customFormat="1">
      <c r="A69" s="7" t="s">
        <v>14</v>
      </c>
      <c r="B69" s="21"/>
      <c r="C69" s="21">
        <v>71.569999999999993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5">
        <f t="shared" si="5"/>
        <v>0</v>
      </c>
    </row>
    <row r="70" spans="1:15" s="8" customFormat="1">
      <c r="A70" s="7" t="s">
        <v>69</v>
      </c>
      <c r="B70" s="21">
        <v>4774.08</v>
      </c>
      <c r="C70" s="21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5"/>
    </row>
    <row r="71" spans="1:15" s="8" customFormat="1">
      <c r="A71" s="7" t="s">
        <v>13</v>
      </c>
      <c r="B71" s="21"/>
      <c r="C71" s="21">
        <v>3542.58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5">
        <f t="shared" si="5"/>
        <v>0</v>
      </c>
    </row>
    <row r="72" spans="1:15" s="8" customFormat="1">
      <c r="A72" s="7" t="s">
        <v>12</v>
      </c>
      <c r="B72" s="21"/>
      <c r="C72" s="21">
        <v>35561.47</v>
      </c>
      <c r="D72" s="6">
        <v>1056.79</v>
      </c>
      <c r="E72" s="6"/>
      <c r="F72" s="6">
        <v>41133.86</v>
      </c>
      <c r="G72" s="6"/>
      <c r="H72" s="6"/>
      <c r="I72" s="6"/>
      <c r="J72" s="6"/>
      <c r="K72" s="6"/>
      <c r="L72" s="6"/>
      <c r="M72" s="6"/>
      <c r="N72" s="6"/>
      <c r="O72" s="5">
        <f t="shared" si="5"/>
        <v>42190.65</v>
      </c>
    </row>
    <row r="73" spans="1:15" s="8" customFormat="1">
      <c r="A73" s="7" t="s">
        <v>11</v>
      </c>
      <c r="B73" s="21">
        <v>56.39</v>
      </c>
      <c r="C73" s="21">
        <v>406.58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5">
        <f t="shared" si="5"/>
        <v>0</v>
      </c>
    </row>
    <row r="74" spans="1:15">
      <c r="A74" s="7" t="s">
        <v>10</v>
      </c>
      <c r="B74" s="21">
        <v>3638.99</v>
      </c>
      <c r="C74" s="21">
        <v>94114.5</v>
      </c>
      <c r="D74" s="6">
        <v>12160.03</v>
      </c>
      <c r="E74" s="6">
        <v>9468.9</v>
      </c>
      <c r="F74" s="6">
        <v>2503.3000000000002</v>
      </c>
      <c r="G74" s="6">
        <v>32266.21</v>
      </c>
      <c r="H74" s="6">
        <v>16802.490000000002</v>
      </c>
      <c r="I74" s="6">
        <v>1832.2</v>
      </c>
      <c r="J74" s="6">
        <v>3823.4</v>
      </c>
      <c r="K74" s="6">
        <v>17441.02</v>
      </c>
      <c r="L74" s="6">
        <v>25008.7</v>
      </c>
      <c r="M74" s="6">
        <v>2832.2</v>
      </c>
      <c r="N74" s="6"/>
      <c r="O74" s="5">
        <f t="shared" si="5"/>
        <v>124138.45</v>
      </c>
    </row>
    <row r="75" spans="1:15">
      <c r="A75" s="7" t="s">
        <v>9</v>
      </c>
      <c r="B75" s="21">
        <v>73488.42</v>
      </c>
      <c r="C75" s="21">
        <v>345083.75</v>
      </c>
      <c r="D75" s="6">
        <v>9189.6</v>
      </c>
      <c r="E75" s="6">
        <v>31326.42</v>
      </c>
      <c r="F75" s="6">
        <v>49379.38</v>
      </c>
      <c r="G75" s="6">
        <v>26133.9</v>
      </c>
      <c r="H75" s="6">
        <v>5349.5</v>
      </c>
      <c r="I75" s="6">
        <v>14581.58</v>
      </c>
      <c r="J75" s="6">
        <v>22252.7</v>
      </c>
      <c r="K75" s="6">
        <v>63142.93</v>
      </c>
      <c r="L75" s="6">
        <v>3031.14</v>
      </c>
      <c r="M75" s="6">
        <v>21539.33</v>
      </c>
      <c r="N75" s="6"/>
      <c r="O75" s="5">
        <f t="shared" si="5"/>
        <v>245926.47999999998</v>
      </c>
    </row>
    <row r="76" spans="1:15">
      <c r="A76" s="7" t="s">
        <v>74</v>
      </c>
      <c r="B76" s="21">
        <v>3077.29</v>
      </c>
      <c r="C76" s="21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5"/>
    </row>
    <row r="77" spans="1:15">
      <c r="A77" s="7" t="s">
        <v>8</v>
      </c>
      <c r="B77" s="21">
        <v>27466.65</v>
      </c>
      <c r="C77" s="21">
        <v>4375</v>
      </c>
      <c r="D77" s="6"/>
      <c r="E77" s="6"/>
      <c r="F77" s="6"/>
      <c r="G77" s="6"/>
      <c r="H77" s="6"/>
      <c r="I77" s="6"/>
      <c r="J77" s="6"/>
      <c r="K77" s="6">
        <v>1520.96</v>
      </c>
      <c r="L77" s="6"/>
      <c r="M77" s="6"/>
      <c r="N77" s="6"/>
      <c r="O77" s="5">
        <f t="shared" si="5"/>
        <v>1520.96</v>
      </c>
    </row>
    <row r="78" spans="1:15">
      <c r="A78" s="7" t="s">
        <v>7</v>
      </c>
      <c r="B78" s="21"/>
      <c r="C78" s="21">
        <v>4813.7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5">
        <f t="shared" si="5"/>
        <v>0</v>
      </c>
    </row>
    <row r="79" spans="1:15">
      <c r="A79" s="7" t="s">
        <v>6</v>
      </c>
      <c r="B79" s="21">
        <v>16981.97</v>
      </c>
      <c r="C79" s="21">
        <v>4870.3900000000003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5">
        <f t="shared" si="5"/>
        <v>0</v>
      </c>
    </row>
    <row r="80" spans="1:15">
      <c r="A80" s="7" t="s">
        <v>5</v>
      </c>
      <c r="B80" s="21"/>
      <c r="C80" s="21">
        <v>50069.06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5">
        <f t="shared" si="5"/>
        <v>0</v>
      </c>
    </row>
    <row r="81" spans="1:15">
      <c r="A81" s="7" t="s">
        <v>4</v>
      </c>
      <c r="B81" s="21">
        <v>1160.22</v>
      </c>
      <c r="C81" s="21">
        <v>14372.27</v>
      </c>
      <c r="D81" s="6"/>
      <c r="E81" s="6">
        <v>462.64</v>
      </c>
      <c r="F81" s="6"/>
      <c r="G81" s="6"/>
      <c r="H81" s="6"/>
      <c r="I81" s="6"/>
      <c r="J81" s="6"/>
      <c r="K81" s="6"/>
      <c r="L81" s="6">
        <v>1473.61</v>
      </c>
      <c r="M81" s="6"/>
      <c r="N81" s="6"/>
      <c r="O81" s="5">
        <f t="shared" si="5"/>
        <v>1936.25</v>
      </c>
    </row>
    <row r="82" spans="1:15">
      <c r="A82" s="7" t="s">
        <v>78</v>
      </c>
      <c r="B82" s="21"/>
      <c r="C82" s="21"/>
      <c r="D82" s="6"/>
      <c r="E82" s="6"/>
      <c r="F82" s="6"/>
      <c r="G82" s="6"/>
      <c r="H82" s="6"/>
      <c r="I82" s="6"/>
      <c r="J82" s="6"/>
      <c r="K82" s="6"/>
      <c r="L82" s="6">
        <v>661.73</v>
      </c>
      <c r="M82" s="6"/>
      <c r="N82" s="6"/>
      <c r="O82" s="5"/>
    </row>
    <row r="83" spans="1:15">
      <c r="A83" s="7" t="s">
        <v>3</v>
      </c>
      <c r="B83" s="21">
        <v>9437.42</v>
      </c>
      <c r="C83" s="21">
        <v>38797.22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5">
        <f t="shared" si="5"/>
        <v>0</v>
      </c>
    </row>
    <row r="84" spans="1:15">
      <c r="A84" s="7" t="s">
        <v>2</v>
      </c>
      <c r="B84" s="21">
        <v>399442.23</v>
      </c>
      <c r="C84" s="21">
        <v>668480.74</v>
      </c>
      <c r="D84" s="6">
        <v>46577.06</v>
      </c>
      <c r="E84" s="6">
        <v>16391.669999999998</v>
      </c>
      <c r="F84" s="6">
        <v>10612.98</v>
      </c>
      <c r="G84" s="6">
        <v>54146.13</v>
      </c>
      <c r="H84" s="6">
        <v>60591.06</v>
      </c>
      <c r="I84" s="6">
        <v>72376.149999999994</v>
      </c>
      <c r="J84" s="6">
        <v>52734.62</v>
      </c>
      <c r="K84" s="6">
        <v>43651.57</v>
      </c>
      <c r="L84" s="6">
        <v>4694.22</v>
      </c>
      <c r="M84" s="6">
        <v>92432.9</v>
      </c>
      <c r="N84" s="6"/>
      <c r="O84" s="5">
        <f t="shared" si="5"/>
        <v>454208.36</v>
      </c>
    </row>
    <row r="85" spans="1:15">
      <c r="A85" s="4" t="s">
        <v>1</v>
      </c>
      <c r="B85" s="19">
        <f t="shared" ref="B85:C85" si="6">SUM(B68:B84)</f>
        <v>543796.19999999995</v>
      </c>
      <c r="C85" s="19">
        <f t="shared" si="6"/>
        <v>1288982.1200000001</v>
      </c>
      <c r="D85" s="19">
        <f>SUM(D68:D84)</f>
        <v>68983.48</v>
      </c>
      <c r="E85" s="19">
        <f>SUM(E68:E84)</f>
        <v>57649.63</v>
      </c>
      <c r="F85" s="19">
        <f>SUM(F68:F84)</f>
        <v>103629.52</v>
      </c>
      <c r="G85" s="19">
        <f>SUM(G68:G84)</f>
        <v>112546.23999999999</v>
      </c>
      <c r="H85" s="19">
        <f>SUM(H67:H84)</f>
        <v>82743.05</v>
      </c>
      <c r="I85" s="19">
        <f>SUM(I68:I84)</f>
        <v>88789.93</v>
      </c>
      <c r="J85" s="19">
        <f>SUM(J67:J84)</f>
        <v>78810.720000000001</v>
      </c>
      <c r="K85" s="19">
        <f>SUM(K68:K84)</f>
        <v>125756.48000000001</v>
      </c>
      <c r="L85" s="19">
        <f>SUM(L68:L84)</f>
        <v>34869.4</v>
      </c>
      <c r="M85" s="19">
        <f>SUM(M67:M84)</f>
        <v>116804.43</v>
      </c>
      <c r="N85" s="19">
        <f>SUM(N67:N84)</f>
        <v>0</v>
      </c>
      <c r="O85" s="3">
        <f>SUM(O74:O84)</f>
        <v>827730.5</v>
      </c>
    </row>
    <row r="86" spans="1:15">
      <c r="A86" s="2" t="s">
        <v>0</v>
      </c>
      <c r="B86" s="22"/>
      <c r="C86" s="2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</sheetData>
  <sheetProtection password="C76B" sheet="1" objects="1" scenarios="1"/>
  <mergeCells count="4">
    <mergeCell ref="A2:N2"/>
    <mergeCell ref="A64:O64"/>
    <mergeCell ref="A65:N65"/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05 2013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2013-04-04T16:04:16Z</dcterms:created>
  <dcterms:modified xsi:type="dcterms:W3CDTF">2013-12-03T18:11:41Z</dcterms:modified>
</cp:coreProperties>
</file>