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10" i="4" l="1"/>
  <c r="S30" i="4" l="1"/>
  <c r="S31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73" i="4"/>
  <c r="G94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G67" i="4"/>
  <c r="E94" i="4"/>
  <c r="E67" i="4"/>
  <c r="S5" i="4"/>
  <c r="F94" i="4"/>
  <c r="F67" i="4"/>
  <c r="D94" i="4"/>
  <c r="D67" i="4"/>
  <c r="Q94" i="4"/>
  <c r="C94" i="4"/>
  <c r="B94" i="4"/>
  <c r="C67" i="4"/>
  <c r="B67" i="4"/>
  <c r="H67" i="4" l="1"/>
  <c r="I67" i="4"/>
  <c r="J67" i="4"/>
  <c r="K67" i="4"/>
  <c r="L67" i="4"/>
  <c r="M67" i="4"/>
  <c r="N67" i="4"/>
  <c r="O67" i="4"/>
  <c r="P67" i="4"/>
  <c r="Q67" i="4"/>
  <c r="R67" i="4"/>
  <c r="H94" i="4"/>
  <c r="I94" i="4"/>
  <c r="J94" i="4"/>
  <c r="K94" i="4"/>
  <c r="L94" i="4"/>
  <c r="M94" i="4"/>
  <c r="N94" i="4"/>
  <c r="O94" i="4"/>
  <c r="P94" i="4"/>
  <c r="R94" i="4"/>
  <c r="S67" i="4" l="1"/>
  <c r="S94" i="4"/>
</calcChain>
</file>

<file path=xl/sharedStrings.xml><?xml version="1.0" encoding="utf-8"?>
<sst xmlns="http://schemas.openxmlformats.org/spreadsheetml/2006/main" count="141" uniqueCount="92">
  <si>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</si>
  <si>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</si>
  <si>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</si>
  <si>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</si>
  <si>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</si>
  <si>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</si>
  <si>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</si>
  <si>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</si>
  <si>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</si>
  <si>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</si>
  <si>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</si>
  <si>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</si>
  <si>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</si>
  <si>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</si>
  <si>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</si>
  <si>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</si>
  <si>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</si>
  <si>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</si>
  <si>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</si>
  <si>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</si>
  <si>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</si>
  <si>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</si>
  <si>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</si>
  <si>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</si>
  <si>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</si>
  <si>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</si>
  <si>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</si>
  <si>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</si>
  <si>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</si>
  <si>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</si>
  <si>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</si>
  <si>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</si>
  <si>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</si>
  <si>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</si>
  <si>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</si>
  <si>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</si>
  <si>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</si>
  <si>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</si>
  <si>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</si>
  <si>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</si>
  <si>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</si>
  <si>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</si>
  <si>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</si>
  <si>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</si>
  <si>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</si>
  <si>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</si>
  <si>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</si>
  <si>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</si>
  <si>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</si>
  <si>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</si>
  <si>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</si>
  <si>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</si>
  <si>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</si>
  <si>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</si>
  <si>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</si>
  <si>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</si>
  <si>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</si>
  <si>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</si>
  <si>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</si>
  <si>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</si>
  <si>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</si>
  <si>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</si>
  <si>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</si>
  <si>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</si>
  <si>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</si>
  <si>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</si>
  <si>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</si>
  <si>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</si>
  <si>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</si>
  <si>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</si>
  <si>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</si>
  <si>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</si>
  <si>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</si>
  <si>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</si>
  <si>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</si>
  <si>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</si>
  <si>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</si>
  <si>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</si>
  <si>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</si>
  <si>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</si>
  <si>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</si>
  <si>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</si>
  <si>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</si>
  <si>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</si>
  <si>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</si>
  <si>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</si>
  <si>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</si>
  <si>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</si>
  <si>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</si>
  <si>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APE - Registro de Aposentadoria</t>
  </si>
  <si>
    <t>RLA - Auditoria de Regularidade de Atos de Pessoal</t>
  </si>
  <si>
    <t xml:space="preserve">RLA - Auditoria de Regularidade de Registros Contábeis e Execução Orçamentária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</si>
</sst>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Maio 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2016'!$B$67:$S$67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289.562,80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2016'!$B$67:$S$67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289562.8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273072"/>
        <c:axId val="132273632"/>
      </c:barChart>
      <c:catAx>
        <c:axId val="132273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2273632"/>
        <c:crosses val="autoZero"/>
        <c:auto val="1"/>
        <c:lblAlgn val="ctr"/>
        <c:lblOffset val="100"/>
        <c:noMultiLvlLbl val="0"/>
      </c:catAx>
      <c:valAx>
        <c:axId val="1322736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227307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Maio 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2016'!$B$94:$S$94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491.320,90 </c:v>
                </c:pt>
              </c:strCache>
            </c:strRef>
          </c:tx>
          <c:invertIfNegative val="0"/>
          <c:cat>
            <c:strRef>
              <c:f>'TABELA 05 2016'!$B$72:$S$72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2016'!$B$94:$S$94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491320.9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2275872"/>
        <c:axId val="132276432"/>
        <c:axId val="0"/>
      </c:bar3DChart>
      <c:catAx>
        <c:axId val="1322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2276432"/>
        <c:crosses val="autoZero"/>
        <c:auto val="1"/>
        <c:lblAlgn val="ctr"/>
        <c:lblOffset val="100"/>
        <c:noMultiLvlLbl val="0"/>
      </c:catAx>
      <c:valAx>
        <c:axId val="13227643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22758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96</xdr:row>
      <xdr:rowOff>13757</xdr:rowOff>
    </xdr:from>
    <xdr:to>
      <xdr:col>9</xdr:col>
      <xdr:colOff>624417</xdr:colOff>
      <xdr:row>114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719666</xdr:colOff>
      <xdr:row>115</xdr:row>
      <xdr:rowOff>137583</xdr:rowOff>
    </xdr:from>
    <xdr:to>
      <xdr:col>9</xdr:col>
      <xdr:colOff>603250</xdr:colOff>
      <xdr:row>133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zoomScale="90" zoomScaleNormal="90" workbookViewId="0">
      <pane xSplit="1" ySplit="4" topLeftCell="B110" activePane="bottomRight" state="frozen"/>
      <selection pane="topRight" activeCell="B1" sqref="B1"/>
      <selection pane="bottomLeft" activeCell="A4" sqref="A4"/>
      <selection pane="bottomRight" activeCell="L121" sqref="L121"/>
    </sheetView>
  </sheetViews>
  <sheetFormatPr defaultRowHeight="15" x14ac:dyDescent="0.25"/>
  <cols>
    <col min="1" max="1" width="69.42578125" customWidth="1"/>
    <col min="2" max="2" width="11" style="21" bestFit="1" customWidth="1"/>
    <col min="3" max="3" width="12" style="21" bestFit="1" customWidth="1"/>
    <col min="4" max="7" width="12" style="21" customWidth="1"/>
    <col min="8" max="9" width="10.5703125" bestFit="1" customWidth="1"/>
    <col min="10" max="10" width="10.42578125" customWidth="1"/>
    <col min="11" max="11" width="10.5703125" bestFit="1" customWidth="1"/>
    <col min="12" max="12" width="11.140625" customWidth="1"/>
    <col min="13" max="17" width="10.5703125" bestFit="1" customWidth="1"/>
    <col min="18" max="18" width="10" bestFit="1" customWidth="1"/>
    <col min="19" max="19" width="13" customWidth="1"/>
    <col min="20" max="20" width="12.140625" bestFit="1" customWidth="1"/>
  </cols>
  <sheetData>
    <row r="1" spans="1:19" ht="30" customHeight="1" thickBot="1" x14ac:dyDescent="0.3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1.75" thickBot="1" x14ac:dyDescent="0.3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6" t="s">
        <v>28</v>
      </c>
    </row>
    <row r="3" spans="1:19" ht="19.5" thickBot="1" x14ac:dyDescent="0.3">
      <c r="A3" s="28" t="s">
        <v>27</v>
      </c>
      <c r="B3" s="30">
        <v>2011</v>
      </c>
      <c r="C3" s="30">
        <v>2012</v>
      </c>
      <c r="D3" s="30" t="s">
        <v>75</v>
      </c>
      <c r="E3" s="30" t="s">
        <v>80</v>
      </c>
      <c r="F3" s="30" t="s">
        <v>85</v>
      </c>
      <c r="G3" s="32">
        <v>2016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6.25" thickBot="1" x14ac:dyDescent="0.3">
      <c r="A4" s="29"/>
      <c r="B4" s="31"/>
      <c r="C4" s="31"/>
      <c r="D4" s="31"/>
      <c r="E4" s="31"/>
      <c r="F4" s="31"/>
      <c r="G4" s="22" t="s">
        <v>76</v>
      </c>
      <c r="H4" s="9" t="s">
        <v>77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86</v>
      </c>
    </row>
    <row r="5" spans="1:19" x14ac:dyDescent="0.25">
      <c r="A5" s="15" t="s">
        <v>63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/>
      <c r="L5" s="18"/>
      <c r="M5" s="18"/>
      <c r="N5" s="18"/>
      <c r="O5" s="18"/>
      <c r="P5" s="18"/>
      <c r="Q5" s="18"/>
      <c r="R5" s="18"/>
      <c r="S5" s="13">
        <f>SUM(G5:R5)</f>
        <v>0</v>
      </c>
    </row>
    <row r="6" spans="1:19" x14ac:dyDescent="0.25">
      <c r="A6" s="15" t="s">
        <v>57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4"/>
      <c r="L6" s="18"/>
      <c r="M6" s="18"/>
      <c r="N6" s="14"/>
      <c r="O6" s="18"/>
      <c r="P6" s="18"/>
      <c r="Q6" s="14"/>
      <c r="R6" s="18"/>
      <c r="S6" s="13">
        <f t="shared" ref="S6:S67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4"/>
      <c r="L7" s="18"/>
      <c r="M7" s="14"/>
      <c r="N7" s="18"/>
      <c r="O7" s="18"/>
      <c r="P7" s="18"/>
      <c r="Q7" s="18"/>
      <c r="R7" s="18"/>
      <c r="S7" s="13">
        <f t="shared" si="0"/>
        <v>3409.56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81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/>
      <c r="L8" s="18"/>
      <c r="M8" s="18"/>
      <c r="N8" s="18"/>
      <c r="O8" s="14"/>
      <c r="P8" s="14"/>
      <c r="Q8" s="18"/>
      <c r="R8" s="18"/>
      <c r="S8" s="13">
        <f t="shared" si="0"/>
        <v>0</v>
      </c>
    </row>
    <row r="9" spans="1:19" x14ac:dyDescent="0.25">
      <c r="A9" s="7" t="s">
        <v>56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/>
      <c r="M9" s="18"/>
      <c r="N9" s="18"/>
      <c r="O9" s="18"/>
      <c r="P9" s="14"/>
      <c r="Q9" s="18"/>
      <c r="R9" s="18"/>
      <c r="S9" s="13">
        <f t="shared" si="0"/>
        <v>4000</v>
      </c>
    </row>
    <row r="10" spans="1:19" x14ac:dyDescent="0.25">
      <c r="A10" s="7" t="s">
        <v>89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/>
      <c r="M10" s="18"/>
      <c r="N10" s="18"/>
      <c r="O10" s="18"/>
      <c r="P10" s="14"/>
      <c r="Q10" s="18"/>
      <c r="R10" s="18"/>
      <c r="S10" s="13">
        <f t="shared" ref="S10" si="1">SUM(G10:R10)</f>
        <v>1500</v>
      </c>
    </row>
    <row r="11" spans="1:19" x14ac:dyDescent="0.25">
      <c r="A11" s="7" t="s">
        <v>55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6"/>
      <c r="L11" s="18"/>
      <c r="M11" s="18"/>
      <c r="N11" s="6"/>
      <c r="O11" s="18"/>
      <c r="P11" s="18"/>
      <c r="Q11" s="18"/>
      <c r="R11" s="18"/>
      <c r="S11" s="13">
        <f t="shared" si="0"/>
        <v>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6"/>
      <c r="L12" s="18"/>
      <c r="M12" s="18"/>
      <c r="N12" s="18"/>
      <c r="O12" s="18"/>
      <c r="P12" s="18"/>
      <c r="Q12" s="18"/>
      <c r="R12" s="18"/>
      <c r="S12" s="13">
        <f t="shared" si="0"/>
        <v>0</v>
      </c>
    </row>
    <row r="13" spans="1:19" x14ac:dyDescent="0.25">
      <c r="A13" s="7" t="s">
        <v>64</v>
      </c>
      <c r="B13" s="19">
        <v>37.119999999999997</v>
      </c>
      <c r="C13" s="19"/>
      <c r="D13" s="19"/>
      <c r="E13" s="19" t="s">
        <v>81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3">
        <f t="shared" si="0"/>
        <v>0</v>
      </c>
    </row>
    <row r="14" spans="1:19" x14ac:dyDescent="0.25">
      <c r="A14" s="7" t="s">
        <v>54</v>
      </c>
      <c r="B14" s="19"/>
      <c r="C14" s="19">
        <v>5079.42</v>
      </c>
      <c r="D14" s="19"/>
      <c r="E14" s="19" t="s">
        <v>81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/>
      <c r="L14" s="18"/>
      <c r="M14" s="18"/>
      <c r="N14" s="18"/>
      <c r="O14" s="18"/>
      <c r="P14" s="18"/>
      <c r="Q14" s="18"/>
      <c r="R14" s="18"/>
      <c r="S14" s="13">
        <f t="shared" si="0"/>
        <v>0</v>
      </c>
    </row>
    <row r="15" spans="1:19" x14ac:dyDescent="0.25">
      <c r="A15" s="7" t="s">
        <v>53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/>
      <c r="M15" s="18"/>
      <c r="N15" s="14"/>
      <c r="O15" s="6"/>
      <c r="P15" s="18"/>
      <c r="Q15" s="6"/>
      <c r="R15" s="18"/>
      <c r="S15" s="13">
        <f t="shared" si="0"/>
        <v>11009.59</v>
      </c>
    </row>
    <row r="16" spans="1:19" x14ac:dyDescent="0.25">
      <c r="A16" s="7" t="s">
        <v>65</v>
      </c>
      <c r="B16" s="19">
        <v>8200</v>
      </c>
      <c r="C16" s="19"/>
      <c r="D16" s="19"/>
      <c r="E16" s="19" t="s">
        <v>81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/>
      <c r="L16" s="18"/>
      <c r="M16" s="18"/>
      <c r="N16" s="18"/>
      <c r="O16" s="18"/>
      <c r="P16" s="18"/>
      <c r="Q16" s="18"/>
      <c r="R16" s="18"/>
      <c r="S16" s="13">
        <f t="shared" si="0"/>
        <v>2000</v>
      </c>
    </row>
    <row r="17" spans="1:19" x14ac:dyDescent="0.25">
      <c r="A17" s="7" t="s">
        <v>66</v>
      </c>
      <c r="B17" s="19">
        <v>1000</v>
      </c>
      <c r="C17" s="19"/>
      <c r="D17" s="19"/>
      <c r="E17" s="19" t="s">
        <v>81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/>
      <c r="R17" s="18"/>
      <c r="S17" s="13">
        <f t="shared" si="0"/>
        <v>0</v>
      </c>
    </row>
    <row r="18" spans="1:19" x14ac:dyDescent="0.25">
      <c r="A18" s="7" t="s">
        <v>52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/>
      <c r="L18" s="18"/>
      <c r="M18" s="18"/>
      <c r="N18" s="18"/>
      <c r="O18" s="18"/>
      <c r="P18" s="18"/>
      <c r="Q18" s="18"/>
      <c r="R18" s="18"/>
      <c r="S18" s="13">
        <f t="shared" si="0"/>
        <v>0</v>
      </c>
    </row>
    <row r="19" spans="1:19" x14ac:dyDescent="0.25">
      <c r="A19" s="7" t="s">
        <v>51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/>
      <c r="M19" s="18"/>
      <c r="N19" s="18"/>
      <c r="O19" s="18"/>
      <c r="P19" s="18"/>
      <c r="Q19" s="18"/>
      <c r="R19" s="18"/>
      <c r="S19" s="13">
        <f t="shared" si="0"/>
        <v>800</v>
      </c>
    </row>
    <row r="20" spans="1:19" x14ac:dyDescent="0.25">
      <c r="A20" s="7" t="s">
        <v>50</v>
      </c>
      <c r="B20" s="19">
        <v>6400</v>
      </c>
      <c r="C20" s="19">
        <v>8000</v>
      </c>
      <c r="D20" s="19">
        <v>4400</v>
      </c>
      <c r="E20" s="19" t="s">
        <v>81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/>
      <c r="P20" s="18"/>
      <c r="Q20" s="18"/>
      <c r="R20" s="18"/>
      <c r="S20" s="13">
        <f t="shared" si="0"/>
        <v>0</v>
      </c>
    </row>
    <row r="21" spans="1:19" x14ac:dyDescent="0.25">
      <c r="A21" s="7" t="s">
        <v>78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/>
      <c r="L21" s="18"/>
      <c r="M21" s="18"/>
      <c r="N21" s="6"/>
      <c r="O21" s="18"/>
      <c r="P21" s="14"/>
      <c r="Q21" s="14"/>
      <c r="R21" s="18"/>
      <c r="S21" s="13">
        <f t="shared" si="0"/>
        <v>0</v>
      </c>
    </row>
    <row r="22" spans="1:19" x14ac:dyDescent="0.25">
      <c r="A22" s="7" t="s">
        <v>49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/>
      <c r="L22" s="18"/>
      <c r="M22" s="6"/>
      <c r="N22" s="18"/>
      <c r="O22" s="18"/>
      <c r="P22" s="14"/>
      <c r="Q22" s="18"/>
      <c r="R22" s="18"/>
      <c r="S22" s="13">
        <f t="shared" si="0"/>
        <v>8000</v>
      </c>
    </row>
    <row r="23" spans="1:19" x14ac:dyDescent="0.25">
      <c r="A23" s="7" t="s">
        <v>48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/>
      <c r="L23" s="18"/>
      <c r="M23" s="18"/>
      <c r="N23" s="18"/>
      <c r="O23" s="18"/>
      <c r="P23" s="18"/>
      <c r="Q23" s="18"/>
      <c r="R23" s="18"/>
      <c r="S23" s="13">
        <f t="shared" si="0"/>
        <v>2000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81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6"/>
      <c r="L24" s="18"/>
      <c r="M24" s="18"/>
      <c r="N24" s="18"/>
      <c r="O24" s="18"/>
      <c r="P24" s="18"/>
      <c r="Q24" s="18"/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/>
      <c r="M25" s="6"/>
      <c r="N25" s="6"/>
      <c r="O25" s="6"/>
      <c r="P25" s="6"/>
      <c r="Q25" s="6"/>
      <c r="R25" s="6"/>
      <c r="S25" s="13">
        <f t="shared" si="0"/>
        <v>11155.84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/>
      <c r="M26" s="6"/>
      <c r="N26" s="6"/>
      <c r="O26" s="6"/>
      <c r="P26" s="18"/>
      <c r="Q26" s="6"/>
      <c r="R26" s="18"/>
      <c r="S26" s="13">
        <f t="shared" si="0"/>
        <v>9100</v>
      </c>
    </row>
    <row r="27" spans="1:19" x14ac:dyDescent="0.25">
      <c r="A27" s="7" t="s">
        <v>47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/>
      <c r="M27" s="14"/>
      <c r="N27" s="18"/>
      <c r="O27" s="14"/>
      <c r="P27" s="18"/>
      <c r="Q27" s="18"/>
      <c r="R27" s="18"/>
      <c r="S27" s="13">
        <f t="shared" si="0"/>
        <v>4800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6"/>
      <c r="N28" s="18"/>
      <c r="O28" s="18"/>
      <c r="P28" s="18"/>
      <c r="Q28" s="14"/>
      <c r="R28" s="18"/>
      <c r="S28" s="13">
        <f t="shared" si="0"/>
        <v>0</v>
      </c>
    </row>
    <row r="29" spans="1:19" x14ac:dyDescent="0.25">
      <c r="A29" s="7" t="s">
        <v>60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4"/>
      <c r="R29" s="18"/>
      <c r="S29" s="13">
        <f t="shared" si="0"/>
        <v>0</v>
      </c>
    </row>
    <row r="30" spans="1:19" x14ac:dyDescent="0.25">
      <c r="A30" s="7" t="s">
        <v>87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/>
      <c r="L30" s="18"/>
      <c r="M30" s="18"/>
      <c r="N30" s="18"/>
      <c r="O30" s="18"/>
      <c r="P30" s="18"/>
      <c r="Q30" s="14"/>
      <c r="R30" s="18"/>
      <c r="S30" s="13">
        <f t="shared" si="0"/>
        <v>600</v>
      </c>
    </row>
    <row r="31" spans="1:19" x14ac:dyDescent="0.25">
      <c r="A31" s="7" t="s">
        <v>88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/>
      <c r="M31" s="18"/>
      <c r="N31" s="18"/>
      <c r="O31" s="18"/>
      <c r="P31" s="18"/>
      <c r="Q31" s="14"/>
      <c r="R31" s="18"/>
      <c r="S31" s="13">
        <f t="shared" ref="S31" si="2">SUM(G31:R31)</f>
        <v>3000</v>
      </c>
    </row>
    <row r="32" spans="1:19" x14ac:dyDescent="0.25">
      <c r="A32" s="7" t="s">
        <v>67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18"/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/>
      <c r="M33" s="18"/>
      <c r="N33" s="18"/>
      <c r="O33" s="18"/>
      <c r="P33" s="14"/>
      <c r="Q33" s="18"/>
      <c r="R33" s="18"/>
      <c r="S33" s="13">
        <f t="shared" si="0"/>
        <v>3000</v>
      </c>
    </row>
    <row r="34" spans="1:19" x14ac:dyDescent="0.25">
      <c r="A34" s="7" t="s">
        <v>68</v>
      </c>
      <c r="B34" s="19">
        <v>1600</v>
      </c>
      <c r="C34" s="19"/>
      <c r="D34" s="19"/>
      <c r="E34" s="19" t="s">
        <v>81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/>
      <c r="L34" s="18"/>
      <c r="M34" s="18"/>
      <c r="N34" s="18"/>
      <c r="O34" s="18"/>
      <c r="P34" s="14"/>
      <c r="Q34" s="18"/>
      <c r="R34" s="18"/>
      <c r="S34" s="13">
        <f t="shared" si="0"/>
        <v>400</v>
      </c>
    </row>
    <row r="35" spans="1:19" x14ac:dyDescent="0.25">
      <c r="A35" s="7" t="s">
        <v>46</v>
      </c>
      <c r="B35" s="19"/>
      <c r="C35" s="19">
        <v>1000</v>
      </c>
      <c r="D35" s="19"/>
      <c r="E35" s="19" t="s">
        <v>81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/>
      <c r="L35" s="18"/>
      <c r="M35" s="18"/>
      <c r="N35" s="18"/>
      <c r="O35" s="18"/>
      <c r="P35" s="18"/>
      <c r="Q35" s="18"/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81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/>
      <c r="L36" s="18"/>
      <c r="M36" s="18"/>
      <c r="N36" s="18"/>
      <c r="O36" s="18"/>
      <c r="P36" s="18"/>
      <c r="Q36" s="18"/>
      <c r="R36" s="18"/>
      <c r="S36" s="13">
        <f t="shared" si="0"/>
        <v>0</v>
      </c>
    </row>
    <row r="37" spans="1:19" x14ac:dyDescent="0.25">
      <c r="A37" s="7" t="s">
        <v>79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/>
      <c r="L37" s="18"/>
      <c r="M37" s="18"/>
      <c r="N37" s="18"/>
      <c r="O37" s="18"/>
      <c r="P37" s="18"/>
      <c r="Q37" s="18"/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6"/>
      <c r="L38" s="18"/>
      <c r="M38" s="18"/>
      <c r="N38" s="18"/>
      <c r="O38" s="14"/>
      <c r="P38" s="18"/>
      <c r="Q38" s="18"/>
      <c r="R38" s="18"/>
      <c r="S38" s="13">
        <f t="shared" si="0"/>
        <v>544.58000000000004</v>
      </c>
    </row>
    <row r="39" spans="1:19" x14ac:dyDescent="0.25">
      <c r="A39" s="7" t="s">
        <v>45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/>
      <c r="L39" s="18"/>
      <c r="M39" s="18"/>
      <c r="N39" s="18"/>
      <c r="O39" s="18"/>
      <c r="P39" s="18"/>
      <c r="Q39" s="18"/>
      <c r="R39" s="18"/>
      <c r="S39" s="13">
        <f t="shared" si="0"/>
        <v>1200</v>
      </c>
    </row>
    <row r="40" spans="1:19" x14ac:dyDescent="0.25">
      <c r="A40" s="7" t="s">
        <v>44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/>
      <c r="M40" s="6"/>
      <c r="N40" s="6"/>
      <c r="O40" s="18"/>
      <c r="P40" s="14"/>
      <c r="Q40" s="14"/>
      <c r="R40" s="6"/>
      <c r="S40" s="13">
        <f t="shared" si="0"/>
        <v>24265.200000000001</v>
      </c>
    </row>
    <row r="41" spans="1:19" x14ac:dyDescent="0.25">
      <c r="A41" s="7" t="s">
        <v>43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/>
      <c r="M41" s="6"/>
      <c r="N41" s="6"/>
      <c r="O41" s="6"/>
      <c r="P41" s="6"/>
      <c r="Q41" s="6"/>
      <c r="R41" s="6"/>
      <c r="S41" s="13">
        <f t="shared" si="0"/>
        <v>36573.040000000001</v>
      </c>
    </row>
    <row r="42" spans="1:19" x14ac:dyDescent="0.25">
      <c r="A42" s="7" t="s">
        <v>61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6"/>
      <c r="L42" s="18"/>
      <c r="M42" s="18"/>
      <c r="N42" s="18"/>
      <c r="O42" s="18"/>
      <c r="P42" s="18"/>
      <c r="Q42" s="18"/>
      <c r="R42" s="18"/>
      <c r="S42" s="13">
        <f t="shared" si="0"/>
        <v>9500</v>
      </c>
    </row>
    <row r="43" spans="1:19" x14ac:dyDescent="0.25">
      <c r="A43" s="7" t="s">
        <v>71</v>
      </c>
      <c r="B43" s="19"/>
      <c r="C43" s="19"/>
      <c r="D43" s="19">
        <v>1000</v>
      </c>
      <c r="E43" s="19" t="s">
        <v>81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/>
      <c r="L43" s="18"/>
      <c r="M43" s="18"/>
      <c r="N43" s="18"/>
      <c r="O43" s="18"/>
      <c r="P43" s="18"/>
      <c r="Q43" s="18"/>
      <c r="R43" s="18"/>
      <c r="S43" s="13">
        <f t="shared" si="0"/>
        <v>0</v>
      </c>
    </row>
    <row r="44" spans="1:19" x14ac:dyDescent="0.25">
      <c r="A44" s="7" t="s">
        <v>42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/>
      <c r="L44" s="18"/>
      <c r="M44" s="18"/>
      <c r="N44" s="18"/>
      <c r="O44" s="18"/>
      <c r="P44" s="14"/>
      <c r="Q44" s="14"/>
      <c r="R44" s="18"/>
      <c r="S44" s="13">
        <f t="shared" si="0"/>
        <v>0</v>
      </c>
    </row>
    <row r="45" spans="1:19" x14ac:dyDescent="0.25">
      <c r="A45" s="7" t="s">
        <v>82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/>
      <c r="L45" s="18"/>
      <c r="M45" s="18"/>
      <c r="N45" s="18"/>
      <c r="O45" s="18"/>
      <c r="P45" s="18"/>
      <c r="Q45" s="18"/>
      <c r="R45" s="18"/>
      <c r="S45" s="13">
        <f t="shared" si="0"/>
        <v>0</v>
      </c>
    </row>
    <row r="46" spans="1:19" x14ac:dyDescent="0.25">
      <c r="A46" s="7" t="s">
        <v>41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/>
      <c r="M46" s="18"/>
      <c r="N46" s="14"/>
      <c r="O46" s="14"/>
      <c r="P46" s="18"/>
      <c r="Q46" s="18"/>
      <c r="R46" s="14"/>
      <c r="S46" s="13">
        <f t="shared" si="0"/>
        <v>4136.5200000000004</v>
      </c>
    </row>
    <row r="47" spans="1:19" x14ac:dyDescent="0.25">
      <c r="A47" s="7" t="s">
        <v>90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/>
      <c r="M47" s="18"/>
      <c r="N47" s="18"/>
      <c r="O47" s="18"/>
      <c r="P47" s="14"/>
      <c r="Q47" s="18"/>
      <c r="R47" s="6"/>
      <c r="S47" s="13">
        <f>SUM(G47:R47)</f>
        <v>12555.64</v>
      </c>
    </row>
    <row r="48" spans="1:19" x14ac:dyDescent="0.25">
      <c r="A48" s="7" t="s">
        <v>91</v>
      </c>
      <c r="B48" s="19">
        <v>3600</v>
      </c>
      <c r="C48" s="19">
        <v>8500</v>
      </c>
      <c r="D48" s="19">
        <v>24300</v>
      </c>
      <c r="E48" s="19">
        <v>19000</v>
      </c>
      <c r="F48" s="19">
        <v>19609.560000000001</v>
      </c>
      <c r="G48" s="18">
        <v>0</v>
      </c>
      <c r="H48" s="18">
        <v>0</v>
      </c>
      <c r="I48" s="18">
        <v>4000</v>
      </c>
      <c r="J48" s="18">
        <v>400</v>
      </c>
      <c r="K48" s="18">
        <v>2400</v>
      </c>
      <c r="L48" s="18"/>
      <c r="M48" s="18"/>
      <c r="N48" s="14"/>
      <c r="O48" s="6"/>
      <c r="P48" s="6"/>
      <c r="Q48" s="6"/>
      <c r="R48" s="18"/>
      <c r="S48" s="13">
        <f>SUM(G48:R48)</f>
        <v>6800</v>
      </c>
    </row>
    <row r="49" spans="1:19" x14ac:dyDescent="0.25">
      <c r="A49" s="7" t="s">
        <v>40</v>
      </c>
      <c r="B49" s="19">
        <v>5200</v>
      </c>
      <c r="C49" s="19">
        <v>16200</v>
      </c>
      <c r="D49" s="19">
        <v>11300</v>
      </c>
      <c r="E49" s="19">
        <v>40300</v>
      </c>
      <c r="F49" s="19">
        <v>12273.04</v>
      </c>
      <c r="G49" s="18">
        <v>5800</v>
      </c>
      <c r="H49" s="18">
        <v>5300</v>
      </c>
      <c r="I49" s="18">
        <v>1000</v>
      </c>
      <c r="J49" s="18">
        <v>0</v>
      </c>
      <c r="K49" s="18"/>
      <c r="L49" s="18"/>
      <c r="M49" s="6"/>
      <c r="N49" s="6"/>
      <c r="O49" s="18"/>
      <c r="P49" s="18"/>
      <c r="Q49" s="18"/>
      <c r="R49" s="14"/>
      <c r="S49" s="13">
        <f t="shared" si="0"/>
        <v>12100</v>
      </c>
    </row>
    <row r="50" spans="1:19" x14ac:dyDescent="0.25">
      <c r="A50" s="7" t="s">
        <v>39</v>
      </c>
      <c r="B50" s="19"/>
      <c r="C50" s="19"/>
      <c r="D50" s="19">
        <v>1000</v>
      </c>
      <c r="E50" s="19">
        <v>1600</v>
      </c>
      <c r="F50" s="19">
        <v>0</v>
      </c>
      <c r="G50" s="18">
        <v>0</v>
      </c>
      <c r="H50" s="18">
        <v>0</v>
      </c>
      <c r="I50" s="18">
        <v>0</v>
      </c>
      <c r="J50" s="18">
        <v>0</v>
      </c>
      <c r="K50" s="18"/>
      <c r="L50" s="18"/>
      <c r="M50" s="18"/>
      <c r="N50" s="18"/>
      <c r="O50" s="18"/>
      <c r="P50" s="18"/>
      <c r="Q50" s="18"/>
      <c r="R50" s="18"/>
      <c r="S50" s="13">
        <f t="shared" si="0"/>
        <v>0</v>
      </c>
    </row>
    <row r="51" spans="1:19" x14ac:dyDescent="0.25">
      <c r="A51" s="7" t="s">
        <v>38</v>
      </c>
      <c r="B51" s="19"/>
      <c r="C51" s="19">
        <v>4000</v>
      </c>
      <c r="D51" s="19"/>
      <c r="E51" s="19" t="s">
        <v>81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/>
      <c r="L51" s="18"/>
      <c r="M51" s="18"/>
      <c r="N51" s="18"/>
      <c r="O51" s="18"/>
      <c r="P51" s="18"/>
      <c r="Q51" s="18"/>
      <c r="R51" s="18"/>
      <c r="S51" s="13">
        <f t="shared" si="0"/>
        <v>0</v>
      </c>
    </row>
    <row r="52" spans="1:19" x14ac:dyDescent="0.25">
      <c r="A52" s="7" t="s">
        <v>37</v>
      </c>
      <c r="B52" s="19">
        <v>5900</v>
      </c>
      <c r="C52" s="19">
        <v>12800</v>
      </c>
      <c r="D52" s="19">
        <v>18200</v>
      </c>
      <c r="E52" s="19">
        <v>47100</v>
      </c>
      <c r="F52" s="19">
        <v>23886.26</v>
      </c>
      <c r="G52" s="18">
        <v>0</v>
      </c>
      <c r="H52" s="18">
        <v>2336.52</v>
      </c>
      <c r="I52" s="6">
        <v>7682.6</v>
      </c>
      <c r="J52" s="18">
        <v>0</v>
      </c>
      <c r="K52" s="6">
        <v>4600</v>
      </c>
      <c r="L52" s="18"/>
      <c r="M52" s="18"/>
      <c r="N52" s="18"/>
      <c r="O52" s="6"/>
      <c r="P52" s="6"/>
      <c r="Q52" s="6"/>
      <c r="R52" s="6"/>
      <c r="S52" s="13">
        <f t="shared" si="0"/>
        <v>14619.12</v>
      </c>
    </row>
    <row r="53" spans="1:19" x14ac:dyDescent="0.25">
      <c r="A53" s="7" t="s">
        <v>73</v>
      </c>
      <c r="B53" s="19"/>
      <c r="C53" s="19"/>
      <c r="D53" s="19"/>
      <c r="E53" s="19">
        <v>600</v>
      </c>
      <c r="F53" s="19">
        <v>13682.6</v>
      </c>
      <c r="G53" s="18">
        <v>0</v>
      </c>
      <c r="H53" s="18">
        <v>0</v>
      </c>
      <c r="I53" s="18">
        <v>0</v>
      </c>
      <c r="J53" s="18">
        <v>0</v>
      </c>
      <c r="K53" s="18"/>
      <c r="L53" s="18"/>
      <c r="M53" s="18"/>
      <c r="N53" s="18"/>
      <c r="O53" s="18"/>
      <c r="P53" s="14"/>
      <c r="Q53" s="14"/>
      <c r="R53" s="18"/>
      <c r="S53" s="13">
        <f t="shared" si="0"/>
        <v>0</v>
      </c>
    </row>
    <row r="54" spans="1:19" x14ac:dyDescent="0.25">
      <c r="A54" s="7" t="s">
        <v>70</v>
      </c>
      <c r="B54" s="19"/>
      <c r="C54" s="19">
        <v>2000</v>
      </c>
      <c r="D54" s="19"/>
      <c r="E54" s="19" t="s">
        <v>81</v>
      </c>
      <c r="F54" s="19">
        <v>0</v>
      </c>
      <c r="G54" s="18">
        <v>0</v>
      </c>
      <c r="H54" s="18">
        <v>0</v>
      </c>
      <c r="I54" s="18">
        <v>0</v>
      </c>
      <c r="J54" s="18">
        <v>0</v>
      </c>
      <c r="K54" s="18"/>
      <c r="L54" s="18"/>
      <c r="M54" s="18"/>
      <c r="N54" s="18"/>
      <c r="O54" s="18"/>
      <c r="P54" s="18"/>
      <c r="Q54" s="18"/>
      <c r="R54" s="18"/>
      <c r="S54" s="13">
        <f t="shared" si="0"/>
        <v>0</v>
      </c>
    </row>
    <row r="55" spans="1:19" x14ac:dyDescent="0.25">
      <c r="A55" s="7" t="s">
        <v>74</v>
      </c>
      <c r="B55" s="19"/>
      <c r="C55" s="19"/>
      <c r="D55" s="19">
        <v>4500</v>
      </c>
      <c r="E55" s="19">
        <v>148600</v>
      </c>
      <c r="F55" s="19">
        <v>34400</v>
      </c>
      <c r="G55" s="18">
        <v>0</v>
      </c>
      <c r="H55" s="6">
        <v>1136.52</v>
      </c>
      <c r="I55" s="6">
        <v>2400</v>
      </c>
      <c r="J55" s="18">
        <v>0</v>
      </c>
      <c r="K55" s="6">
        <v>1000</v>
      </c>
      <c r="L55" s="18"/>
      <c r="M55" s="6"/>
      <c r="N55" s="6"/>
      <c r="O55" s="6"/>
      <c r="P55" s="6"/>
      <c r="Q55" s="6"/>
      <c r="R55" s="6"/>
      <c r="S55" s="13">
        <f t="shared" si="0"/>
        <v>4536.5200000000004</v>
      </c>
    </row>
    <row r="56" spans="1:19" x14ac:dyDescent="0.25">
      <c r="A56" s="7" t="s">
        <v>36</v>
      </c>
      <c r="B56" s="19">
        <v>1200</v>
      </c>
      <c r="C56" s="19">
        <v>1400</v>
      </c>
      <c r="D56" s="19"/>
      <c r="E56" s="19" t="s">
        <v>81</v>
      </c>
      <c r="F56" s="19">
        <v>4000</v>
      </c>
      <c r="G56" s="18">
        <v>0</v>
      </c>
      <c r="H56" s="18">
        <v>0</v>
      </c>
      <c r="I56" s="18">
        <v>0</v>
      </c>
      <c r="J56" s="18">
        <v>0</v>
      </c>
      <c r="K56" s="18"/>
      <c r="L56" s="18"/>
      <c r="M56" s="14"/>
      <c r="N56" s="18"/>
      <c r="O56" s="18"/>
      <c r="P56" s="18"/>
      <c r="Q56" s="18"/>
      <c r="R56" s="18"/>
      <c r="S56" s="13">
        <f t="shared" si="0"/>
        <v>0</v>
      </c>
    </row>
    <row r="57" spans="1:19" x14ac:dyDescent="0.25">
      <c r="A57" s="7" t="s">
        <v>59</v>
      </c>
      <c r="B57" s="19">
        <v>3900</v>
      </c>
      <c r="C57" s="19"/>
      <c r="D57" s="19">
        <v>3100</v>
      </c>
      <c r="E57" s="19" t="s">
        <v>81</v>
      </c>
      <c r="F57" s="19">
        <v>0</v>
      </c>
      <c r="G57" s="18">
        <v>0</v>
      </c>
      <c r="H57" s="18">
        <v>0</v>
      </c>
      <c r="I57" s="18">
        <v>0</v>
      </c>
      <c r="J57" s="18">
        <v>0</v>
      </c>
      <c r="K57" s="18"/>
      <c r="L57" s="18"/>
      <c r="M57" s="18"/>
      <c r="N57" s="18"/>
      <c r="O57" s="18"/>
      <c r="P57" s="18"/>
      <c r="Q57" s="18"/>
      <c r="R57" s="18"/>
      <c r="S57" s="13">
        <f t="shared" si="0"/>
        <v>0</v>
      </c>
    </row>
    <row r="58" spans="1:19" x14ac:dyDescent="0.25">
      <c r="A58" s="7" t="s">
        <v>35</v>
      </c>
      <c r="B58" s="19">
        <v>17700</v>
      </c>
      <c r="C58" s="19">
        <v>27900</v>
      </c>
      <c r="D58" s="19">
        <v>8900</v>
      </c>
      <c r="E58" s="19">
        <v>19400</v>
      </c>
      <c r="F58" s="19">
        <v>13204.78</v>
      </c>
      <c r="G58" s="18">
        <v>1500</v>
      </c>
      <c r="H58" s="18">
        <v>0</v>
      </c>
      <c r="I58" s="6">
        <v>3400.1</v>
      </c>
      <c r="J58" s="18">
        <v>0</v>
      </c>
      <c r="K58" s="6"/>
      <c r="L58" s="18"/>
      <c r="M58" s="18"/>
      <c r="N58" s="14"/>
      <c r="O58" s="6"/>
      <c r="P58" s="6"/>
      <c r="Q58" s="14"/>
      <c r="R58" s="18"/>
      <c r="S58" s="13">
        <f t="shared" si="0"/>
        <v>4900.1000000000004</v>
      </c>
    </row>
    <row r="59" spans="1:19" x14ac:dyDescent="0.25">
      <c r="A59" s="7" t="s">
        <v>72</v>
      </c>
      <c r="B59" s="19">
        <v>31100</v>
      </c>
      <c r="C59" s="19">
        <v>22499.919999999998</v>
      </c>
      <c r="D59" s="19">
        <v>16200</v>
      </c>
      <c r="E59" s="19">
        <v>12800</v>
      </c>
      <c r="F59" s="19">
        <v>24299.96</v>
      </c>
      <c r="G59" s="18">
        <v>0</v>
      </c>
      <c r="H59" s="18">
        <v>0</v>
      </c>
      <c r="I59" s="18">
        <v>0</v>
      </c>
      <c r="J59" s="18">
        <v>0</v>
      </c>
      <c r="K59" s="18"/>
      <c r="L59" s="18"/>
      <c r="M59" s="6"/>
      <c r="N59" s="18"/>
      <c r="O59" s="18"/>
      <c r="P59" s="18"/>
      <c r="Q59" s="18"/>
      <c r="R59" s="14"/>
      <c r="S59" s="13">
        <f t="shared" si="0"/>
        <v>0</v>
      </c>
    </row>
    <row r="60" spans="1:19" x14ac:dyDescent="0.25">
      <c r="A60" s="7" t="s">
        <v>34</v>
      </c>
      <c r="B60" s="19">
        <v>20900</v>
      </c>
      <c r="C60" s="19">
        <v>4500.0200000000004</v>
      </c>
      <c r="D60" s="19">
        <v>3700</v>
      </c>
      <c r="E60" s="19">
        <v>5400</v>
      </c>
      <c r="F60" s="19">
        <v>3600</v>
      </c>
      <c r="G60" s="18">
        <v>0</v>
      </c>
      <c r="H60" s="18">
        <v>0</v>
      </c>
      <c r="I60" s="18">
        <v>0</v>
      </c>
      <c r="J60" s="18">
        <v>0</v>
      </c>
      <c r="K60" s="18"/>
      <c r="L60" s="18"/>
      <c r="M60" s="18"/>
      <c r="N60" s="18"/>
      <c r="O60" s="18"/>
      <c r="P60" s="18"/>
      <c r="Q60" s="6"/>
      <c r="R60" s="18"/>
      <c r="S60" s="13">
        <f t="shared" si="0"/>
        <v>0</v>
      </c>
    </row>
    <row r="61" spans="1:19" x14ac:dyDescent="0.25">
      <c r="A61" s="7" t="s">
        <v>33</v>
      </c>
      <c r="B61" s="19">
        <v>16700</v>
      </c>
      <c r="C61" s="19">
        <v>10500</v>
      </c>
      <c r="D61" s="19">
        <v>2400</v>
      </c>
      <c r="E61" s="19">
        <v>4000</v>
      </c>
      <c r="F61" s="19">
        <v>0</v>
      </c>
      <c r="G61" s="18">
        <v>0</v>
      </c>
      <c r="H61" s="18">
        <v>0</v>
      </c>
      <c r="I61" s="18">
        <v>0</v>
      </c>
      <c r="J61" s="18">
        <v>0</v>
      </c>
      <c r="K61" s="18"/>
      <c r="L61" s="18"/>
      <c r="M61" s="18"/>
      <c r="N61" s="18"/>
      <c r="O61" s="18"/>
      <c r="P61" s="18"/>
      <c r="Q61" s="18"/>
      <c r="R61" s="18"/>
      <c r="S61" s="13">
        <f t="shared" si="0"/>
        <v>0</v>
      </c>
    </row>
    <row r="62" spans="1:19" x14ac:dyDescent="0.25">
      <c r="A62" s="7" t="s">
        <v>32</v>
      </c>
      <c r="B62" s="19"/>
      <c r="C62" s="19">
        <v>217.83</v>
      </c>
      <c r="D62" s="19"/>
      <c r="E62" s="19">
        <v>553.58000000000004</v>
      </c>
      <c r="F62" s="19">
        <v>0</v>
      </c>
      <c r="G62" s="18">
        <v>0</v>
      </c>
      <c r="H62" s="18">
        <v>0</v>
      </c>
      <c r="I62" s="18">
        <v>0</v>
      </c>
      <c r="J62" s="18">
        <v>0</v>
      </c>
      <c r="K62" s="18"/>
      <c r="L62" s="18"/>
      <c r="M62" s="18"/>
      <c r="N62" s="18"/>
      <c r="O62" s="18"/>
      <c r="P62" s="18"/>
      <c r="Q62" s="18"/>
      <c r="R62" s="18"/>
      <c r="S62" s="13">
        <f t="shared" si="0"/>
        <v>0</v>
      </c>
    </row>
    <row r="63" spans="1:19" x14ac:dyDescent="0.25">
      <c r="A63" s="7" t="s">
        <v>31</v>
      </c>
      <c r="B63" s="19">
        <v>3800</v>
      </c>
      <c r="C63" s="19">
        <v>1808.92</v>
      </c>
      <c r="D63" s="19">
        <v>4400</v>
      </c>
      <c r="E63" s="19">
        <v>2300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2841.3</v>
      </c>
      <c r="L63" s="18"/>
      <c r="M63" s="18"/>
      <c r="N63" s="18"/>
      <c r="O63" s="18"/>
      <c r="P63" s="18"/>
      <c r="Q63" s="18"/>
      <c r="R63" s="18"/>
      <c r="S63" s="13">
        <f t="shared" si="0"/>
        <v>2841.3</v>
      </c>
    </row>
    <row r="64" spans="1:19" x14ac:dyDescent="0.25">
      <c r="A64" s="7" t="s">
        <v>3</v>
      </c>
      <c r="B64" s="19">
        <v>6908.92</v>
      </c>
      <c r="C64" s="19">
        <v>9121.43</v>
      </c>
      <c r="D64" s="19">
        <v>4100</v>
      </c>
      <c r="E64" s="19">
        <v>7900</v>
      </c>
      <c r="F64" s="19">
        <v>8400</v>
      </c>
      <c r="G64" s="18">
        <v>0</v>
      </c>
      <c r="H64" s="18">
        <v>3000</v>
      </c>
      <c r="I64" s="18">
        <v>0</v>
      </c>
      <c r="J64" s="18">
        <v>0</v>
      </c>
      <c r="K64" s="6"/>
      <c r="L64" s="18"/>
      <c r="M64" s="14"/>
      <c r="N64" s="6"/>
      <c r="O64" s="18"/>
      <c r="P64" s="18"/>
      <c r="Q64" s="18"/>
      <c r="R64" s="18"/>
      <c r="S64" s="13">
        <f t="shared" si="0"/>
        <v>3000</v>
      </c>
    </row>
    <row r="65" spans="1:20" x14ac:dyDescent="0.25">
      <c r="A65" s="7" t="s">
        <v>30</v>
      </c>
      <c r="B65" s="19">
        <v>3000</v>
      </c>
      <c r="C65" s="19">
        <v>2400</v>
      </c>
      <c r="D65" s="19">
        <v>5800</v>
      </c>
      <c r="E65" s="19">
        <v>3000</v>
      </c>
      <c r="F65" s="19">
        <v>1000</v>
      </c>
      <c r="G65" s="18">
        <v>0</v>
      </c>
      <c r="H65" s="18">
        <v>0</v>
      </c>
      <c r="I65" s="18">
        <v>0</v>
      </c>
      <c r="J65" s="18">
        <v>1200</v>
      </c>
      <c r="K65" s="18"/>
      <c r="L65" s="18"/>
      <c r="M65" s="18"/>
      <c r="N65" s="18"/>
      <c r="O65" s="6"/>
      <c r="P65" s="18"/>
      <c r="Q65" s="18"/>
      <c r="R65" s="18"/>
      <c r="S65" s="13">
        <f t="shared" si="0"/>
        <v>1200</v>
      </c>
    </row>
    <row r="66" spans="1:20" x14ac:dyDescent="0.25">
      <c r="A66" s="7" t="s">
        <v>2</v>
      </c>
      <c r="B66" s="19">
        <v>136500.01999999999</v>
      </c>
      <c r="C66" s="19">
        <v>178047.4</v>
      </c>
      <c r="D66" s="19">
        <v>140710.31</v>
      </c>
      <c r="E66" s="19">
        <v>183559.66</v>
      </c>
      <c r="F66" s="19">
        <v>131646.07999999999</v>
      </c>
      <c r="G66" s="18">
        <v>6350</v>
      </c>
      <c r="H66" s="6">
        <v>14509.56</v>
      </c>
      <c r="I66" s="6">
        <v>10969.04</v>
      </c>
      <c r="J66" s="6">
        <v>15977.58</v>
      </c>
      <c r="K66" s="6">
        <v>33009.61</v>
      </c>
      <c r="L66" s="18"/>
      <c r="M66" s="6"/>
      <c r="N66" s="6"/>
      <c r="O66" s="6"/>
      <c r="P66" s="6"/>
      <c r="Q66" s="6"/>
      <c r="R66" s="6"/>
      <c r="S66" s="13">
        <f t="shared" si="0"/>
        <v>80815.790000000008</v>
      </c>
    </row>
    <row r="67" spans="1:20" x14ac:dyDescent="0.25">
      <c r="A67" s="4" t="s">
        <v>1</v>
      </c>
      <c r="B67" s="17">
        <f>SUM(B5:B66)</f>
        <v>668906.81999999995</v>
      </c>
      <c r="C67" s="17">
        <f>SUM(C6:C66)</f>
        <v>775272.33000000019</v>
      </c>
      <c r="D67" s="17">
        <f>SUM(D5:D66)</f>
        <v>621596</v>
      </c>
      <c r="E67" s="17">
        <f>SUM(E5:E66)</f>
        <v>823518.71999999997</v>
      </c>
      <c r="F67" s="17">
        <f>SUM(F5:F66)</f>
        <v>554215.36</v>
      </c>
      <c r="G67" s="17">
        <f>SUM(G5:G66)</f>
        <v>18650</v>
      </c>
      <c r="H67" s="17">
        <f>SUM(H5:H66)</f>
        <v>52292.37999999999</v>
      </c>
      <c r="I67" s="17">
        <f>SUM(I5:I66)</f>
        <v>67317.139999999985</v>
      </c>
      <c r="J67" s="17">
        <f>SUM(J5:J66)</f>
        <v>51769.770000000004</v>
      </c>
      <c r="K67" s="17">
        <f>SUM(K5:K66)</f>
        <v>99533.51</v>
      </c>
      <c r="L67" s="17">
        <f>SUM(L5:L66)</f>
        <v>0</v>
      </c>
      <c r="M67" s="17">
        <f>SUM(M5:M66)</f>
        <v>0</v>
      </c>
      <c r="N67" s="17">
        <f>SUM(N5:N66)</f>
        <v>0</v>
      </c>
      <c r="O67" s="17">
        <f>SUM(O5:O66)</f>
        <v>0</v>
      </c>
      <c r="P67" s="17">
        <f>SUM(P5:P66)</f>
        <v>0</v>
      </c>
      <c r="Q67" s="17">
        <f>SUM(Q5:Q66)</f>
        <v>0</v>
      </c>
      <c r="R67" s="17">
        <f>SUM(R5:R66)</f>
        <v>0</v>
      </c>
      <c r="S67" s="17">
        <f t="shared" si="0"/>
        <v>289562.8</v>
      </c>
      <c r="T67" s="23"/>
    </row>
    <row r="68" spans="1:20" s="8" customFormat="1" x14ac:dyDescent="0.25">
      <c r="A68" s="2" t="s">
        <v>0</v>
      </c>
      <c r="B68" s="20"/>
      <c r="C68" s="20"/>
      <c r="D68" s="20"/>
      <c r="E68" s="20"/>
      <c r="F68" s="20"/>
      <c r="G68" s="20"/>
      <c r="H68" s="11"/>
      <c r="I68" s="11"/>
      <c r="J68" s="11"/>
      <c r="K68" s="11"/>
      <c r="L68" s="11"/>
      <c r="M68" s="11"/>
      <c r="N68" s="11"/>
      <c r="O68" s="11"/>
      <c r="P68" s="11"/>
      <c r="Q68" s="10"/>
      <c r="R68" s="10"/>
      <c r="S68" s="12"/>
    </row>
    <row r="69" spans="1:20" s="8" customForma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20" s="8" customFormat="1" ht="21.75" thickBot="1" x14ac:dyDescent="0.3">
      <c r="A70" s="25" t="s">
        <v>29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16" t="s">
        <v>28</v>
      </c>
    </row>
    <row r="71" spans="1:20" s="8" customFormat="1" ht="19.5" thickBot="1" x14ac:dyDescent="0.3">
      <c r="A71" s="28" t="s">
        <v>27</v>
      </c>
      <c r="B71" s="30">
        <v>2011</v>
      </c>
      <c r="C71" s="30">
        <v>2012</v>
      </c>
      <c r="D71" s="30" t="s">
        <v>75</v>
      </c>
      <c r="E71" s="30" t="s">
        <v>80</v>
      </c>
      <c r="F71" s="30" t="s">
        <v>85</v>
      </c>
      <c r="G71" s="32">
        <v>2016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20" s="8" customFormat="1" ht="26.25" thickBot="1" x14ac:dyDescent="0.3">
      <c r="A72" s="29"/>
      <c r="B72" s="31"/>
      <c r="C72" s="31"/>
      <c r="D72" s="31"/>
      <c r="E72" s="31"/>
      <c r="F72" s="31"/>
      <c r="G72" s="22" t="s">
        <v>76</v>
      </c>
      <c r="H72" s="9" t="s">
        <v>77</v>
      </c>
      <c r="I72" s="9" t="s">
        <v>26</v>
      </c>
      <c r="J72" s="9" t="s">
        <v>25</v>
      </c>
      <c r="K72" s="9" t="s">
        <v>24</v>
      </c>
      <c r="L72" s="9" t="s">
        <v>23</v>
      </c>
      <c r="M72" s="9" t="s">
        <v>22</v>
      </c>
      <c r="N72" s="9" t="s">
        <v>21</v>
      </c>
      <c r="O72" s="9" t="s">
        <v>20</v>
      </c>
      <c r="P72" s="9" t="s">
        <v>19</v>
      </c>
      <c r="Q72" s="9" t="s">
        <v>18</v>
      </c>
      <c r="R72" s="9" t="s">
        <v>17</v>
      </c>
      <c r="S72" s="24" t="s">
        <v>86</v>
      </c>
    </row>
    <row r="73" spans="1:20" s="8" customFormat="1" x14ac:dyDescent="0.25">
      <c r="A73" s="7" t="s">
        <v>16</v>
      </c>
      <c r="B73" s="19"/>
      <c r="C73" s="19">
        <v>2453.4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/>
      <c r="L73" s="19"/>
      <c r="M73" s="19"/>
      <c r="N73" s="19"/>
      <c r="O73" s="19"/>
      <c r="P73" s="19"/>
      <c r="Q73" s="19"/>
      <c r="R73" s="19"/>
      <c r="S73" s="5">
        <f>SUM(G73:R73)</f>
        <v>0</v>
      </c>
    </row>
    <row r="74" spans="1:20" s="8" customFormat="1" x14ac:dyDescent="0.25">
      <c r="A74" s="7" t="s">
        <v>15</v>
      </c>
      <c r="B74" s="19">
        <v>4272.54</v>
      </c>
      <c r="C74" s="19">
        <v>24423.29</v>
      </c>
      <c r="D74" s="19">
        <v>0</v>
      </c>
      <c r="E74" s="19">
        <v>1405.6</v>
      </c>
      <c r="F74" s="19">
        <v>51671.9</v>
      </c>
      <c r="G74" s="19">
        <v>14894.83</v>
      </c>
      <c r="H74" s="19">
        <v>0</v>
      </c>
      <c r="I74" s="19">
        <v>0</v>
      </c>
      <c r="J74" s="19">
        <v>0</v>
      </c>
      <c r="K74" s="19"/>
      <c r="L74" s="19"/>
      <c r="M74" s="19"/>
      <c r="N74" s="19"/>
      <c r="O74" s="19"/>
      <c r="P74" s="19"/>
      <c r="Q74" s="19"/>
      <c r="R74" s="19"/>
      <c r="S74" s="5">
        <f t="shared" ref="S74:S93" si="3">SUM(G74:R74)</f>
        <v>14894.83</v>
      </c>
    </row>
    <row r="75" spans="1:20" s="8" customFormat="1" x14ac:dyDescent="0.25">
      <c r="A75" s="7" t="s">
        <v>83</v>
      </c>
      <c r="B75" s="19"/>
      <c r="C75" s="19">
        <v>71.569999999999993</v>
      </c>
      <c r="D75" s="19">
        <v>0</v>
      </c>
      <c r="E75" s="19">
        <v>0</v>
      </c>
      <c r="F75" s="19">
        <v>88900.6</v>
      </c>
      <c r="G75" s="19">
        <v>0</v>
      </c>
      <c r="H75" s="19">
        <v>0</v>
      </c>
      <c r="I75" s="19">
        <v>0</v>
      </c>
      <c r="J75" s="19">
        <v>0</v>
      </c>
      <c r="K75" s="19"/>
      <c r="L75" s="19"/>
      <c r="M75" s="19"/>
      <c r="N75" s="19"/>
      <c r="O75" s="19"/>
      <c r="P75" s="19"/>
      <c r="Q75" s="19"/>
      <c r="R75" s="19"/>
      <c r="S75" s="5">
        <f t="shared" si="3"/>
        <v>0</v>
      </c>
    </row>
    <row r="76" spans="1:20" s="8" customFormat="1" x14ac:dyDescent="0.25">
      <c r="A76" s="7" t="s">
        <v>14</v>
      </c>
      <c r="B76" s="19"/>
      <c r="C76" s="19">
        <v>71.569999999999993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/>
      <c r="L76" s="19"/>
      <c r="M76" s="19"/>
      <c r="N76" s="19"/>
      <c r="O76" s="19"/>
      <c r="P76" s="19"/>
      <c r="Q76" s="19"/>
      <c r="R76" s="19"/>
      <c r="S76" s="5">
        <f t="shared" si="3"/>
        <v>0</v>
      </c>
    </row>
    <row r="77" spans="1:20" s="8" customFormat="1" x14ac:dyDescent="0.25">
      <c r="A77" s="7" t="s">
        <v>64</v>
      </c>
      <c r="B77" s="19">
        <v>4774.08</v>
      </c>
      <c r="C77" s="19"/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/>
      <c r="L77" s="19"/>
      <c r="M77" s="19"/>
      <c r="N77" s="19"/>
      <c r="O77" s="19"/>
      <c r="P77" s="19"/>
      <c r="Q77" s="19"/>
      <c r="R77" s="19"/>
      <c r="S77" s="5">
        <f t="shared" si="3"/>
        <v>0</v>
      </c>
    </row>
    <row r="78" spans="1:20" s="8" customFormat="1" x14ac:dyDescent="0.25">
      <c r="A78" s="7" t="s">
        <v>13</v>
      </c>
      <c r="B78" s="19"/>
      <c r="C78" s="19">
        <v>3542.58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  <c r="L78" s="19"/>
      <c r="M78" s="19"/>
      <c r="N78" s="19"/>
      <c r="O78" s="19"/>
      <c r="P78" s="19"/>
      <c r="Q78" s="19"/>
      <c r="R78" s="19"/>
      <c r="S78" s="5">
        <f t="shared" si="3"/>
        <v>0</v>
      </c>
    </row>
    <row r="79" spans="1:20" s="8" customFormat="1" x14ac:dyDescent="0.25">
      <c r="A79" s="7" t="s">
        <v>12</v>
      </c>
      <c r="B79" s="19"/>
      <c r="C79" s="19">
        <v>35561.47</v>
      </c>
      <c r="D79" s="19">
        <v>42190.65</v>
      </c>
      <c r="E79" s="19">
        <v>18786.8</v>
      </c>
      <c r="F79" s="19">
        <v>22811.29</v>
      </c>
      <c r="G79" s="19">
        <v>0</v>
      </c>
      <c r="H79" s="19">
        <v>0</v>
      </c>
      <c r="I79" s="19">
        <v>0</v>
      </c>
      <c r="J79" s="19">
        <v>0</v>
      </c>
      <c r="K79" s="19"/>
      <c r="L79" s="19"/>
      <c r="M79" s="19"/>
      <c r="N79" s="19"/>
      <c r="O79" s="19"/>
      <c r="P79" s="19"/>
      <c r="Q79" s="19"/>
      <c r="R79" s="19"/>
      <c r="S79" s="5">
        <f t="shared" si="3"/>
        <v>0</v>
      </c>
    </row>
    <row r="80" spans="1:20" s="8" customFormat="1" x14ac:dyDescent="0.25">
      <c r="A80" s="7" t="s">
        <v>11</v>
      </c>
      <c r="B80" s="19">
        <v>56.39</v>
      </c>
      <c r="C80" s="19">
        <v>406.58</v>
      </c>
      <c r="D80" s="19">
        <v>0</v>
      </c>
      <c r="E80" s="19">
        <v>2722.27</v>
      </c>
      <c r="F80" s="19">
        <v>5680.52</v>
      </c>
      <c r="G80" s="19">
        <v>0</v>
      </c>
      <c r="H80" s="19">
        <v>0</v>
      </c>
      <c r="I80" s="19">
        <v>0</v>
      </c>
      <c r="J80" s="19">
        <v>0</v>
      </c>
      <c r="K80" s="19"/>
      <c r="L80" s="19"/>
      <c r="M80" s="19"/>
      <c r="N80" s="19"/>
      <c r="O80" s="19"/>
      <c r="P80" s="19"/>
      <c r="Q80" s="19"/>
      <c r="R80" s="19"/>
      <c r="S80" s="5">
        <f t="shared" si="3"/>
        <v>0</v>
      </c>
    </row>
    <row r="81" spans="1:19" x14ac:dyDescent="0.25">
      <c r="A81" s="7" t="s">
        <v>10</v>
      </c>
      <c r="B81" s="19">
        <v>3638.99</v>
      </c>
      <c r="C81" s="19">
        <v>94114.5</v>
      </c>
      <c r="D81" s="19">
        <v>127312.83</v>
      </c>
      <c r="E81" s="19">
        <v>38102.53</v>
      </c>
      <c r="F81" s="19">
        <v>65749.919999999998</v>
      </c>
      <c r="G81" s="19">
        <v>0</v>
      </c>
      <c r="H81" s="19">
        <v>3705.44</v>
      </c>
      <c r="I81" s="6">
        <v>9662.0499999999993</v>
      </c>
      <c r="J81" s="19">
        <v>32875.4</v>
      </c>
      <c r="K81" s="19">
        <v>8729.43</v>
      </c>
      <c r="L81" s="19"/>
      <c r="M81" s="19"/>
      <c r="N81" s="6"/>
      <c r="O81" s="6"/>
      <c r="P81" s="6"/>
      <c r="Q81" s="6"/>
      <c r="R81" s="19"/>
      <c r="S81" s="5">
        <f t="shared" si="3"/>
        <v>54972.32</v>
      </c>
    </row>
    <row r="82" spans="1:19" x14ac:dyDescent="0.25">
      <c r="A82" s="7" t="s">
        <v>9</v>
      </c>
      <c r="B82" s="19">
        <v>73488.42</v>
      </c>
      <c r="C82" s="19">
        <v>345083.75</v>
      </c>
      <c r="D82" s="19">
        <v>247178.39</v>
      </c>
      <c r="E82" s="19">
        <v>207664.24</v>
      </c>
      <c r="F82" s="19">
        <v>290596.90999999997</v>
      </c>
      <c r="G82" s="19">
        <v>1986.13</v>
      </c>
      <c r="H82" s="19">
        <v>0</v>
      </c>
      <c r="I82" s="6">
        <v>40524.339999999997</v>
      </c>
      <c r="J82" s="6">
        <v>15245.88</v>
      </c>
      <c r="K82" s="6">
        <v>14384.63</v>
      </c>
      <c r="L82" s="19"/>
      <c r="M82" s="6"/>
      <c r="N82" s="6"/>
      <c r="O82" s="6"/>
      <c r="P82" s="6"/>
      <c r="Q82" s="6"/>
      <c r="R82" s="6"/>
      <c r="S82" s="5">
        <f t="shared" si="3"/>
        <v>72140.98</v>
      </c>
    </row>
    <row r="83" spans="1:19" x14ac:dyDescent="0.25">
      <c r="A83" s="7" t="s">
        <v>69</v>
      </c>
      <c r="B83" s="19">
        <v>3077.29</v>
      </c>
      <c r="C83" s="19"/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/>
      <c r="L83" s="19"/>
      <c r="M83" s="19"/>
      <c r="N83" s="19"/>
      <c r="O83" s="19"/>
      <c r="P83" s="19"/>
      <c r="Q83" s="19"/>
      <c r="R83" s="19"/>
      <c r="S83" s="5">
        <f t="shared" si="3"/>
        <v>0</v>
      </c>
    </row>
    <row r="84" spans="1:19" x14ac:dyDescent="0.25">
      <c r="A84" s="7" t="s">
        <v>8</v>
      </c>
      <c r="B84" s="19">
        <v>27466.65</v>
      </c>
      <c r="C84" s="19">
        <v>4375</v>
      </c>
      <c r="D84" s="19">
        <v>1520.96</v>
      </c>
      <c r="E84" s="19">
        <v>114254.32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/>
      <c r="L84" s="19"/>
      <c r="M84" s="19"/>
      <c r="N84" s="19"/>
      <c r="O84" s="19"/>
      <c r="P84" s="19"/>
      <c r="Q84" s="19"/>
      <c r="R84" s="19"/>
      <c r="S84" s="5">
        <f t="shared" si="3"/>
        <v>0</v>
      </c>
    </row>
    <row r="85" spans="1:19" x14ac:dyDescent="0.25">
      <c r="A85" s="7" t="s">
        <v>7</v>
      </c>
      <c r="B85" s="19"/>
      <c r="C85" s="19">
        <v>4813.7</v>
      </c>
      <c r="D85" s="19">
        <v>0</v>
      </c>
      <c r="E85" s="19">
        <v>2014.56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/>
      <c r="L85" s="19"/>
      <c r="M85" s="19"/>
      <c r="N85" s="19"/>
      <c r="O85" s="19"/>
      <c r="P85" s="19"/>
      <c r="Q85" s="19"/>
      <c r="R85" s="19"/>
      <c r="S85" s="5">
        <f t="shared" si="3"/>
        <v>0</v>
      </c>
    </row>
    <row r="86" spans="1:19" x14ac:dyDescent="0.25">
      <c r="A86" s="7" t="s">
        <v>6</v>
      </c>
      <c r="B86" s="19">
        <v>16981.97</v>
      </c>
      <c r="C86" s="19">
        <v>4870.3900000000003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/>
      <c r="L86" s="19"/>
      <c r="M86" s="19"/>
      <c r="N86" s="19"/>
      <c r="O86" s="19"/>
      <c r="P86" s="19"/>
      <c r="Q86" s="19"/>
      <c r="R86" s="19"/>
      <c r="S86" s="5">
        <f t="shared" si="3"/>
        <v>0</v>
      </c>
    </row>
    <row r="87" spans="1:19" x14ac:dyDescent="0.25">
      <c r="A87" s="7" t="s">
        <v>5</v>
      </c>
      <c r="B87" s="19"/>
      <c r="C87" s="19">
        <v>50069.06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/>
      <c r="M87" s="19"/>
      <c r="N87" s="19"/>
      <c r="O87" s="19"/>
      <c r="P87" s="19"/>
      <c r="Q87" s="19"/>
      <c r="R87" s="19"/>
      <c r="S87" s="5">
        <f t="shared" si="3"/>
        <v>0</v>
      </c>
    </row>
    <row r="88" spans="1:19" x14ac:dyDescent="0.25">
      <c r="A88" s="7" t="s">
        <v>4</v>
      </c>
      <c r="B88" s="19">
        <v>1160.22</v>
      </c>
      <c r="C88" s="19">
        <v>14372.27</v>
      </c>
      <c r="D88" s="19">
        <v>1936.25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/>
      <c r="L88" s="19"/>
      <c r="M88" s="19"/>
      <c r="N88" s="19"/>
      <c r="O88" s="19"/>
      <c r="P88" s="19"/>
      <c r="Q88" s="19"/>
      <c r="R88" s="19"/>
      <c r="S88" s="5">
        <f t="shared" si="3"/>
        <v>0</v>
      </c>
    </row>
    <row r="89" spans="1:19" x14ac:dyDescent="0.25">
      <c r="A89" s="7" t="s">
        <v>73</v>
      </c>
      <c r="B89" s="19"/>
      <c r="C89" s="19"/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/>
      <c r="L89" s="19"/>
      <c r="M89" s="19"/>
      <c r="N89" s="19"/>
      <c r="O89" s="19"/>
      <c r="P89" s="19"/>
      <c r="Q89" s="19"/>
      <c r="R89" s="19"/>
      <c r="S89" s="5">
        <f t="shared" si="3"/>
        <v>0</v>
      </c>
    </row>
    <row r="90" spans="1:19" x14ac:dyDescent="0.25">
      <c r="A90" s="7" t="s">
        <v>74</v>
      </c>
      <c r="B90" s="19"/>
      <c r="C90" s="19"/>
      <c r="D90" s="19">
        <v>0</v>
      </c>
      <c r="E90" s="19">
        <v>33419.35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/>
      <c r="L90" s="19"/>
      <c r="M90" s="19"/>
      <c r="N90" s="19"/>
      <c r="O90" s="19"/>
      <c r="P90" s="19"/>
      <c r="Q90" s="19"/>
      <c r="R90" s="19"/>
      <c r="S90" s="5">
        <f t="shared" si="3"/>
        <v>0</v>
      </c>
    </row>
    <row r="91" spans="1:19" x14ac:dyDescent="0.25">
      <c r="A91" s="7" t="s">
        <v>3</v>
      </c>
      <c r="B91" s="19">
        <v>9437.42</v>
      </c>
      <c r="C91" s="19">
        <v>38797.22</v>
      </c>
      <c r="D91" s="19">
        <v>0</v>
      </c>
      <c r="E91" s="19">
        <v>80423.37</v>
      </c>
      <c r="F91" s="19">
        <v>132349.19</v>
      </c>
      <c r="G91" s="19">
        <v>0</v>
      </c>
      <c r="H91" s="19">
        <v>0</v>
      </c>
      <c r="I91" s="19">
        <v>0</v>
      </c>
      <c r="J91" s="19">
        <v>49479.15</v>
      </c>
      <c r="K91" s="6"/>
      <c r="L91" s="19"/>
      <c r="M91" s="6"/>
      <c r="N91" s="6"/>
      <c r="O91" s="6"/>
      <c r="P91" s="19"/>
      <c r="Q91" s="19"/>
      <c r="R91" s="19"/>
      <c r="S91" s="5">
        <f t="shared" si="3"/>
        <v>49479.15</v>
      </c>
    </row>
    <row r="92" spans="1:19" x14ac:dyDescent="0.25">
      <c r="A92" s="7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/>
      <c r="L92" s="19"/>
      <c r="M92" s="19"/>
      <c r="N92" s="19"/>
      <c r="O92" s="19"/>
      <c r="P92" s="19"/>
      <c r="Q92" s="19"/>
      <c r="R92" s="19"/>
      <c r="S92" s="5">
        <f t="shared" si="3"/>
        <v>0</v>
      </c>
    </row>
    <row r="93" spans="1:19" x14ac:dyDescent="0.25">
      <c r="A93" s="7" t="s">
        <v>2</v>
      </c>
      <c r="B93" s="19">
        <v>399442.23</v>
      </c>
      <c r="C93" s="19">
        <v>668480.74</v>
      </c>
      <c r="D93" s="19">
        <v>467434</v>
      </c>
      <c r="E93" s="19">
        <v>406259.27</v>
      </c>
      <c r="F93" s="19">
        <v>407673.95</v>
      </c>
      <c r="G93" s="19">
        <v>19083.07</v>
      </c>
      <c r="H93" s="6">
        <v>2712.1</v>
      </c>
      <c r="I93" s="6">
        <v>177618.33</v>
      </c>
      <c r="J93" s="6">
        <v>63976.36</v>
      </c>
      <c r="K93" s="6">
        <v>36443.760000000002</v>
      </c>
      <c r="L93" s="19"/>
      <c r="M93" s="6"/>
      <c r="N93" s="6"/>
      <c r="O93" s="6"/>
      <c r="P93" s="6"/>
      <c r="Q93" s="6"/>
      <c r="R93" s="19"/>
      <c r="S93" s="5">
        <f t="shared" si="3"/>
        <v>299833.62</v>
      </c>
    </row>
    <row r="94" spans="1:19" x14ac:dyDescent="0.25">
      <c r="A94" s="4" t="s">
        <v>1</v>
      </c>
      <c r="B94" s="17">
        <f t="shared" ref="B94:C94" si="4">SUM(B74:B93)</f>
        <v>543796.19999999995</v>
      </c>
      <c r="C94" s="17">
        <f t="shared" si="4"/>
        <v>1289053.69</v>
      </c>
      <c r="D94" s="17">
        <f>SUM(D73:D93)</f>
        <v>887573.08000000007</v>
      </c>
      <c r="E94" s="3">
        <f>SUM(E73:E93)</f>
        <v>905052.31</v>
      </c>
      <c r="F94" s="3">
        <f>SUM(F73:F93)</f>
        <v>1065434.2799999998</v>
      </c>
      <c r="G94" s="3">
        <f>SUM(G73:G93)</f>
        <v>35964.03</v>
      </c>
      <c r="H94" s="17">
        <f>SUM(H74:H93)</f>
        <v>6417.54</v>
      </c>
      <c r="I94" s="17">
        <f>SUM(I74:I93)</f>
        <v>227804.71999999997</v>
      </c>
      <c r="J94" s="17">
        <f>SUM(J74:J93)</f>
        <v>161576.78999999998</v>
      </c>
      <c r="K94" s="17">
        <f>SUM(K74:K93)</f>
        <v>59557.82</v>
      </c>
      <c r="L94" s="17">
        <f>SUM(L73:L93)</f>
        <v>0</v>
      </c>
      <c r="M94" s="17">
        <f>SUM(M74:M93)</f>
        <v>0</v>
      </c>
      <c r="N94" s="17">
        <f>SUM(N73:N93)</f>
        <v>0</v>
      </c>
      <c r="O94" s="17">
        <f>SUM(O74:O93)</f>
        <v>0</v>
      </c>
      <c r="P94" s="17">
        <f>SUM(P74:P93)</f>
        <v>0</v>
      </c>
      <c r="Q94" s="17">
        <f>SUM(Q73:Q93)</f>
        <v>0</v>
      </c>
      <c r="R94" s="17">
        <f>SUM(R73:R93)</f>
        <v>0</v>
      </c>
      <c r="S94" s="3">
        <f>SUM(S73:S93)</f>
        <v>491320.9</v>
      </c>
    </row>
    <row r="95" spans="1:19" x14ac:dyDescent="0.25">
      <c r="A95" s="2" t="s">
        <v>0</v>
      </c>
      <c r="B95" s="20"/>
      <c r="C95" s="20"/>
      <c r="D95" s="20"/>
      <c r="E95" s="20"/>
      <c r="F95" s="20"/>
      <c r="G95" s="2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</sheetData>
  <mergeCells count="18">
    <mergeCell ref="A71:A72"/>
    <mergeCell ref="B71:B72"/>
    <mergeCell ref="C71:C72"/>
    <mergeCell ref="D71:D72"/>
    <mergeCell ref="G71:S71"/>
    <mergeCell ref="F71:F72"/>
    <mergeCell ref="E71:E72"/>
    <mergeCell ref="A2:R2"/>
    <mergeCell ref="A69:S69"/>
    <mergeCell ref="A70:R70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2016-06-07T18:14:41Z</dcterms:modified>
</cp:coreProperties>
</file>