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48" i="4" l="1"/>
  <c r="S10" i="4" l="1"/>
  <c r="S30" i="4" l="1"/>
  <c r="S31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74" i="4"/>
  <c r="G95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G68" i="4"/>
  <c r="E95" i="4"/>
  <c r="E68" i="4"/>
  <c r="S5" i="4"/>
  <c r="F95" i="4"/>
  <c r="F68" i="4"/>
  <c r="D95" i="4"/>
  <c r="D68" i="4"/>
  <c r="Q95" i="4"/>
  <c r="C95" i="4"/>
  <c r="B95" i="4"/>
  <c r="C68" i="4"/>
  <c r="B68" i="4"/>
  <c r="H68" i="4" l="1"/>
  <c r="I68" i="4"/>
  <c r="J68" i="4"/>
  <c r="K68" i="4"/>
  <c r="L68" i="4"/>
  <c r="M68" i="4"/>
  <c r="N68" i="4"/>
  <c r="O68" i="4"/>
  <c r="P68" i="4"/>
  <c r="Q68" i="4"/>
  <c r="R68" i="4"/>
  <c r="H95" i="4"/>
  <c r="I95" i="4"/>
  <c r="J95" i="4"/>
  <c r="K95" i="4"/>
  <c r="L95" i="4"/>
  <c r="M95" i="4"/>
  <c r="N95" i="4"/>
  <c r="O95" i="4"/>
  <c r="P95" i="4"/>
  <c r="R95" i="4"/>
  <c r="S68" i="4" l="1"/>
  <c r="S95" i="4"/>
</calcChain>
</file>

<file path=xl/sharedStrings.xml><?xml version="1.0" encoding="utf-8"?>
<sst xmlns="http://schemas.openxmlformats.org/spreadsheetml/2006/main" count="144" uniqueCount="93">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</sst>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 Jun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2016'!$B$68:$S$68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362.608,88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2016'!$B$68:$S$68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362608.88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93696"/>
        <c:axId val="474693136"/>
      </c:barChart>
      <c:catAx>
        <c:axId val="4746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4693136"/>
        <c:crosses val="autoZero"/>
        <c:auto val="1"/>
        <c:lblAlgn val="ctr"/>
        <c:lblOffset val="100"/>
        <c:noMultiLvlLbl val="0"/>
      </c:catAx>
      <c:valAx>
        <c:axId val="474693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469369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 Jun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2016'!$B$95:$S$95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579.073,66 </c:v>
                </c:pt>
              </c:strCache>
            </c:strRef>
          </c:tx>
          <c:invertIfNegative val="0"/>
          <c:cat>
            <c:strRef>
              <c:f>'TABELA 05 2016'!$B$73:$S$73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2016'!$B$95:$S$95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579073.66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4705456"/>
        <c:axId val="469270448"/>
        <c:axId val="0"/>
      </c:bar3DChart>
      <c:catAx>
        <c:axId val="47470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9270448"/>
        <c:crosses val="autoZero"/>
        <c:auto val="1"/>
        <c:lblAlgn val="ctr"/>
        <c:lblOffset val="100"/>
        <c:noMultiLvlLbl val="0"/>
      </c:catAx>
      <c:valAx>
        <c:axId val="46927044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747054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97</xdr:row>
      <xdr:rowOff>13757</xdr:rowOff>
    </xdr:from>
    <xdr:to>
      <xdr:col>9</xdr:col>
      <xdr:colOff>624417</xdr:colOff>
      <xdr:row>115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719666</xdr:colOff>
      <xdr:row>116</xdr:row>
      <xdr:rowOff>137583</xdr:rowOff>
    </xdr:from>
    <xdr:to>
      <xdr:col>9</xdr:col>
      <xdr:colOff>603250</xdr:colOff>
      <xdr:row>134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="85" zoomScaleNormal="85" workbookViewId="0">
      <pane xSplit="1" ySplit="4" topLeftCell="C99" activePane="bottomRight" state="frozen"/>
      <selection pane="topRight" activeCell="B1" sqref="B1"/>
      <selection pane="bottomLeft" activeCell="A4" sqref="A4"/>
      <selection pane="bottomRight" activeCell="K84" sqref="K84:L93"/>
    </sheetView>
  </sheetViews>
  <sheetFormatPr defaultRowHeight="15" x14ac:dyDescent="0.25"/>
  <cols>
    <col min="1" max="1" width="69.42578125" customWidth="1"/>
    <col min="2" max="2" width="11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 x14ac:dyDescent="0.3">
      <c r="A3" s="25" t="s">
        <v>27</v>
      </c>
      <c r="B3" s="27">
        <v>2011</v>
      </c>
      <c r="C3" s="27">
        <v>2012</v>
      </c>
      <c r="D3" s="27" t="s">
        <v>74</v>
      </c>
      <c r="E3" s="27" t="s">
        <v>79</v>
      </c>
      <c r="F3" s="27" t="s">
        <v>84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 x14ac:dyDescent="0.3">
      <c r="A4" s="26"/>
      <c r="B4" s="28"/>
      <c r="C4" s="28"/>
      <c r="D4" s="28"/>
      <c r="E4" s="28"/>
      <c r="F4" s="28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/>
      <c r="N5" s="18"/>
      <c r="O5" s="18"/>
      <c r="P5" s="18"/>
      <c r="Q5" s="18"/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/>
      <c r="N6" s="14"/>
      <c r="O6" s="18"/>
      <c r="P6" s="18"/>
      <c r="Q6" s="14"/>
      <c r="R6" s="18"/>
      <c r="S6" s="13">
        <f t="shared" ref="S6:S68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/>
      <c r="N7" s="18"/>
      <c r="O7" s="18"/>
      <c r="P7" s="18"/>
      <c r="Q7" s="18"/>
      <c r="R7" s="18"/>
      <c r="S7" s="13">
        <f t="shared" si="0"/>
        <v>3409.56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/>
      <c r="N8" s="18"/>
      <c r="O8" s="14"/>
      <c r="P8" s="14"/>
      <c r="Q8" s="18"/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/>
      <c r="N9" s="18"/>
      <c r="O9" s="18"/>
      <c r="P9" s="14"/>
      <c r="Q9" s="18"/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/>
      <c r="N10" s="18"/>
      <c r="O10" s="18"/>
      <c r="P10" s="14"/>
      <c r="Q10" s="18"/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/>
      <c r="N11" s="6"/>
      <c r="O11" s="18"/>
      <c r="P11" s="18"/>
      <c r="Q11" s="18"/>
      <c r="R11" s="18"/>
      <c r="S11" s="13">
        <f t="shared" si="0"/>
        <v>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/>
      <c r="N12" s="18"/>
      <c r="O12" s="18"/>
      <c r="P12" s="18"/>
      <c r="Q12" s="18"/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/>
      <c r="N13" s="18"/>
      <c r="O13" s="18"/>
      <c r="P13" s="18"/>
      <c r="Q13" s="18"/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/>
      <c r="N14" s="18"/>
      <c r="O14" s="18"/>
      <c r="P14" s="18"/>
      <c r="Q14" s="18"/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/>
      <c r="N15" s="14"/>
      <c r="O15" s="6"/>
      <c r="P15" s="18"/>
      <c r="Q15" s="6"/>
      <c r="R15" s="18"/>
      <c r="S15" s="13">
        <f t="shared" si="0"/>
        <v>17909.59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/>
      <c r="N16" s="18"/>
      <c r="O16" s="18"/>
      <c r="P16" s="18"/>
      <c r="Q16" s="18"/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/>
      <c r="P17" s="18"/>
      <c r="Q17" s="18"/>
      <c r="R17" s="18"/>
      <c r="S17" s="13">
        <f t="shared" si="0"/>
        <v>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/>
      <c r="P18" s="18"/>
      <c r="Q18" s="18"/>
      <c r="R18" s="18"/>
      <c r="S18" s="13">
        <f t="shared" si="0"/>
        <v>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/>
      <c r="N19" s="18"/>
      <c r="O19" s="18"/>
      <c r="P19" s="18"/>
      <c r="Q19" s="18"/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/>
      <c r="P20" s="18"/>
      <c r="Q20" s="18"/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/>
      <c r="N21" s="6"/>
      <c r="O21" s="18"/>
      <c r="P21" s="14"/>
      <c r="Q21" s="14"/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6"/>
      <c r="N22" s="18"/>
      <c r="O22" s="18"/>
      <c r="P22" s="14"/>
      <c r="Q22" s="18"/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/>
      <c r="N23" s="18"/>
      <c r="O23" s="18"/>
      <c r="P23" s="18"/>
      <c r="Q23" s="18"/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/>
      <c r="N25" s="6"/>
      <c r="O25" s="6"/>
      <c r="P25" s="6"/>
      <c r="Q25" s="6"/>
      <c r="R25" s="6"/>
      <c r="S25" s="13">
        <f t="shared" si="0"/>
        <v>15155.84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/>
      <c r="N26" s="6"/>
      <c r="O26" s="6"/>
      <c r="P26" s="18"/>
      <c r="Q26" s="6"/>
      <c r="R26" s="18"/>
      <c r="S26" s="13">
        <f t="shared" si="0"/>
        <v>11600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4"/>
      <c r="N27" s="18"/>
      <c r="O27" s="14"/>
      <c r="P27" s="18"/>
      <c r="Q27" s="18"/>
      <c r="R27" s="18"/>
      <c r="S27" s="13">
        <f t="shared" si="0"/>
        <v>4800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6"/>
      <c r="N28" s="18"/>
      <c r="O28" s="18"/>
      <c r="P28" s="18"/>
      <c r="Q28" s="14"/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4"/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/>
      <c r="N30" s="18"/>
      <c r="O30" s="18"/>
      <c r="P30" s="18"/>
      <c r="Q30" s="14"/>
      <c r="R30" s="18"/>
      <c r="S30" s="13">
        <f t="shared" si="0"/>
        <v>600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/>
      <c r="N31" s="18"/>
      <c r="O31" s="18"/>
      <c r="P31" s="18"/>
      <c r="Q31" s="14"/>
      <c r="R31" s="18"/>
      <c r="S31" s="13">
        <f t="shared" ref="S31" si="2">SUM(G31:R31)</f>
        <v>3000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/>
      <c r="N32" s="18"/>
      <c r="O32" s="18"/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/>
      <c r="N33" s="18"/>
      <c r="O33" s="18"/>
      <c r="P33" s="14"/>
      <c r="Q33" s="18"/>
      <c r="R33" s="18"/>
      <c r="S33" s="13">
        <f t="shared" si="0"/>
        <v>9000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/>
      <c r="N34" s="18"/>
      <c r="O34" s="18"/>
      <c r="P34" s="14"/>
      <c r="Q34" s="18"/>
      <c r="R34" s="18"/>
      <c r="S34" s="13">
        <f t="shared" si="0"/>
        <v>400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/>
      <c r="N35" s="18"/>
      <c r="O35" s="18"/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/>
      <c r="N36" s="18"/>
      <c r="O36" s="18"/>
      <c r="P36" s="18"/>
      <c r="Q36" s="18"/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/>
      <c r="N37" s="18"/>
      <c r="O37" s="18"/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/>
      <c r="N38" s="18"/>
      <c r="O38" s="14"/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/>
      <c r="N39" s="18"/>
      <c r="O39" s="18"/>
      <c r="P39" s="18"/>
      <c r="Q39" s="18"/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/>
      <c r="N40" s="6"/>
      <c r="O40" s="18"/>
      <c r="P40" s="14"/>
      <c r="Q40" s="14"/>
      <c r="R40" s="6"/>
      <c r="S40" s="13">
        <f t="shared" si="0"/>
        <v>26538.240000000002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/>
      <c r="N41" s="6"/>
      <c r="O41" s="6"/>
      <c r="P41" s="6"/>
      <c r="Q41" s="6"/>
      <c r="R41" s="6"/>
      <c r="S41" s="13">
        <f t="shared" si="0"/>
        <v>40846.080000000002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/>
      <c r="N42" s="18"/>
      <c r="O42" s="18"/>
      <c r="P42" s="18"/>
      <c r="Q42" s="18"/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/>
      <c r="N43" s="18"/>
      <c r="O43" s="18"/>
      <c r="P43" s="18"/>
      <c r="Q43" s="18"/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/>
      <c r="N44" s="18"/>
      <c r="O44" s="18"/>
      <c r="P44" s="14"/>
      <c r="Q44" s="14"/>
      <c r="R44" s="18"/>
      <c r="S44" s="13">
        <f t="shared" si="0"/>
        <v>1000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/>
      <c r="N45" s="18"/>
      <c r="O45" s="18"/>
      <c r="P45" s="18"/>
      <c r="Q45" s="18"/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/>
      <c r="N46" s="14"/>
      <c r="O46" s="14"/>
      <c r="P46" s="18"/>
      <c r="Q46" s="18"/>
      <c r="R46" s="14"/>
      <c r="S46" s="13">
        <f t="shared" si="0"/>
        <v>4136.5200000000004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/>
      <c r="N47" s="18"/>
      <c r="O47" s="18"/>
      <c r="P47" s="14"/>
      <c r="Q47" s="18"/>
      <c r="R47" s="6"/>
      <c r="S47" s="13">
        <f>SUM(G47:R47)</f>
        <v>12555.64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/>
      <c r="N48" s="14"/>
      <c r="O48" s="6"/>
      <c r="P48" s="6"/>
      <c r="Q48" s="6"/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/>
      <c r="N49" s="14"/>
      <c r="O49" s="6"/>
      <c r="P49" s="6"/>
      <c r="Q49" s="6"/>
      <c r="R49" s="18"/>
      <c r="S49" s="13">
        <f>SUM(G49:R49)</f>
        <v>9000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6"/>
      <c r="N50" s="6"/>
      <c r="O50" s="18"/>
      <c r="P50" s="18"/>
      <c r="Q50" s="18"/>
      <c r="R50" s="14"/>
      <c r="S50" s="13">
        <f t="shared" si="0"/>
        <v>12900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/>
      <c r="N51" s="18"/>
      <c r="O51" s="18"/>
      <c r="P51" s="18"/>
      <c r="Q51" s="18"/>
      <c r="R51" s="18"/>
      <c r="S51" s="13">
        <f t="shared" si="0"/>
        <v>0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/>
      <c r="N52" s="18"/>
      <c r="O52" s="18"/>
      <c r="P52" s="18"/>
      <c r="Q52" s="18"/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/>
      <c r="N53" s="18"/>
      <c r="O53" s="6"/>
      <c r="P53" s="6"/>
      <c r="Q53" s="6"/>
      <c r="R53" s="6"/>
      <c r="S53" s="13">
        <f t="shared" si="0"/>
        <v>18319.120000000003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/>
      <c r="N54" s="18"/>
      <c r="O54" s="18"/>
      <c r="P54" s="14"/>
      <c r="Q54" s="14"/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/>
      <c r="N55" s="18"/>
      <c r="O55" s="18"/>
      <c r="P55" s="18"/>
      <c r="Q55" s="18"/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/>
      <c r="N56" s="6"/>
      <c r="O56" s="6"/>
      <c r="P56" s="6"/>
      <c r="Q56" s="6"/>
      <c r="R56" s="6"/>
      <c r="S56" s="13">
        <f t="shared" si="0"/>
        <v>4936.5200000000004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4"/>
      <c r="N57" s="18"/>
      <c r="O57" s="18"/>
      <c r="P57" s="18"/>
      <c r="Q57" s="18"/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/>
      <c r="N58" s="18"/>
      <c r="O58" s="18"/>
      <c r="P58" s="18"/>
      <c r="Q58" s="18"/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/>
      <c r="N59" s="14"/>
      <c r="O59" s="6"/>
      <c r="P59" s="6"/>
      <c r="Q59" s="14"/>
      <c r="R59" s="18"/>
      <c r="S59" s="13">
        <f t="shared" si="0"/>
        <v>4900.1000000000004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6"/>
      <c r="N60" s="18"/>
      <c r="O60" s="18"/>
      <c r="P60" s="18"/>
      <c r="Q60" s="18"/>
      <c r="R60" s="14"/>
      <c r="S60" s="13">
        <f t="shared" si="0"/>
        <v>6000</v>
      </c>
    </row>
    <row r="61" spans="1:19" x14ac:dyDescent="0.25">
      <c r="A61" s="7" t="s">
        <v>34</v>
      </c>
      <c r="B61" s="19">
        <v>20900</v>
      </c>
      <c r="C61" s="19">
        <v>4500.0200000000004</v>
      </c>
      <c r="D61" s="19">
        <v>3700</v>
      </c>
      <c r="E61" s="19">
        <v>5400</v>
      </c>
      <c r="F61" s="19">
        <v>3600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/>
      <c r="N61" s="18"/>
      <c r="O61" s="18"/>
      <c r="P61" s="18"/>
      <c r="Q61" s="6"/>
      <c r="R61" s="18"/>
      <c r="S61" s="13">
        <f t="shared" si="0"/>
        <v>0</v>
      </c>
    </row>
    <row r="62" spans="1:19" x14ac:dyDescent="0.25">
      <c r="A62" s="7" t="s">
        <v>33</v>
      </c>
      <c r="B62" s="19">
        <v>16700</v>
      </c>
      <c r="C62" s="19">
        <v>10500</v>
      </c>
      <c r="D62" s="19">
        <v>2400</v>
      </c>
      <c r="E62" s="19">
        <v>4000</v>
      </c>
      <c r="F62" s="19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/>
      <c r="N62" s="18"/>
      <c r="O62" s="18"/>
      <c r="P62" s="18"/>
      <c r="Q62" s="18"/>
      <c r="R62" s="18"/>
      <c r="S62" s="13">
        <f t="shared" si="0"/>
        <v>0</v>
      </c>
    </row>
    <row r="63" spans="1:19" x14ac:dyDescent="0.25">
      <c r="A63" s="7" t="s">
        <v>32</v>
      </c>
      <c r="B63" s="19"/>
      <c r="C63" s="19">
        <v>217.83</v>
      </c>
      <c r="D63" s="19"/>
      <c r="E63" s="19">
        <v>553.58000000000004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/>
      <c r="N63" s="18"/>
      <c r="O63" s="18"/>
      <c r="P63" s="18"/>
      <c r="Q63" s="18"/>
      <c r="R63" s="18"/>
      <c r="S63" s="13">
        <f t="shared" si="0"/>
        <v>0</v>
      </c>
    </row>
    <row r="64" spans="1:19" x14ac:dyDescent="0.25">
      <c r="A64" s="7" t="s">
        <v>31</v>
      </c>
      <c r="B64" s="19">
        <v>3800</v>
      </c>
      <c r="C64" s="19">
        <v>1808.92</v>
      </c>
      <c r="D64" s="19">
        <v>4400</v>
      </c>
      <c r="E64" s="19">
        <v>2300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2841.3</v>
      </c>
      <c r="L64" s="18">
        <v>0</v>
      </c>
      <c r="M64" s="18"/>
      <c r="N64" s="18"/>
      <c r="O64" s="18"/>
      <c r="P64" s="18"/>
      <c r="Q64" s="18"/>
      <c r="R64" s="18"/>
      <c r="S64" s="13">
        <f t="shared" si="0"/>
        <v>2841.3</v>
      </c>
    </row>
    <row r="65" spans="1:20" x14ac:dyDescent="0.25">
      <c r="A65" s="7" t="s">
        <v>3</v>
      </c>
      <c r="B65" s="19">
        <v>6908.92</v>
      </c>
      <c r="C65" s="19">
        <v>9121.43</v>
      </c>
      <c r="D65" s="19">
        <v>4100</v>
      </c>
      <c r="E65" s="19">
        <v>7900</v>
      </c>
      <c r="F65" s="19">
        <v>8400</v>
      </c>
      <c r="G65" s="18">
        <v>0</v>
      </c>
      <c r="H65" s="18">
        <v>3000</v>
      </c>
      <c r="I65" s="18">
        <v>0</v>
      </c>
      <c r="J65" s="18">
        <v>0</v>
      </c>
      <c r="K65" s="18">
        <v>0</v>
      </c>
      <c r="L65" s="18">
        <v>0</v>
      </c>
      <c r="M65" s="14"/>
      <c r="N65" s="6"/>
      <c r="O65" s="18"/>
      <c r="P65" s="18"/>
      <c r="Q65" s="18"/>
      <c r="R65" s="18"/>
      <c r="S65" s="13">
        <f t="shared" si="0"/>
        <v>3000</v>
      </c>
    </row>
    <row r="66" spans="1:20" x14ac:dyDescent="0.25">
      <c r="A66" s="7" t="s">
        <v>30</v>
      </c>
      <c r="B66" s="19">
        <v>3000</v>
      </c>
      <c r="C66" s="19">
        <v>2400</v>
      </c>
      <c r="D66" s="19">
        <v>5800</v>
      </c>
      <c r="E66" s="19">
        <v>3000</v>
      </c>
      <c r="F66" s="19">
        <v>1000</v>
      </c>
      <c r="G66" s="18">
        <v>0</v>
      </c>
      <c r="H66" s="18">
        <v>0</v>
      </c>
      <c r="I66" s="18">
        <v>0</v>
      </c>
      <c r="J66" s="18">
        <v>1200</v>
      </c>
      <c r="K66" s="18">
        <v>0</v>
      </c>
      <c r="L66" s="18">
        <v>0</v>
      </c>
      <c r="M66" s="18"/>
      <c r="N66" s="18"/>
      <c r="O66" s="6"/>
      <c r="P66" s="18"/>
      <c r="Q66" s="18"/>
      <c r="R66" s="18"/>
      <c r="S66" s="13">
        <f t="shared" si="0"/>
        <v>1200</v>
      </c>
    </row>
    <row r="67" spans="1:20" x14ac:dyDescent="0.25">
      <c r="A67" s="7" t="s">
        <v>2</v>
      </c>
      <c r="B67" s="19">
        <v>136500.01999999999</v>
      </c>
      <c r="C67" s="19">
        <v>178047.4</v>
      </c>
      <c r="D67" s="19">
        <v>140710.31</v>
      </c>
      <c r="E67" s="19">
        <v>183559.66</v>
      </c>
      <c r="F67" s="19">
        <v>131646.07999999999</v>
      </c>
      <c r="G67" s="18">
        <v>6350</v>
      </c>
      <c r="H67" s="6">
        <v>14509.56</v>
      </c>
      <c r="I67" s="6">
        <v>10969.04</v>
      </c>
      <c r="J67" s="6">
        <v>15977.58</v>
      </c>
      <c r="K67" s="6">
        <v>33009.61</v>
      </c>
      <c r="L67" s="18">
        <v>11200</v>
      </c>
      <c r="M67" s="6"/>
      <c r="N67" s="6"/>
      <c r="O67" s="6"/>
      <c r="P67" s="6"/>
      <c r="Q67" s="6"/>
      <c r="R67" s="6"/>
      <c r="S67" s="13">
        <f t="shared" si="0"/>
        <v>92015.790000000008</v>
      </c>
    </row>
    <row r="68" spans="1:20" x14ac:dyDescent="0.25">
      <c r="A68" s="4" t="s">
        <v>1</v>
      </c>
      <c r="B68" s="17">
        <f>SUM(B5:B67)</f>
        <v>668906.81999999995</v>
      </c>
      <c r="C68" s="17">
        <f>SUM(C6:C67)</f>
        <v>775272.33000000019</v>
      </c>
      <c r="D68" s="17">
        <f t="shared" ref="D68:R68" si="3">SUM(D5:D67)</f>
        <v>621596</v>
      </c>
      <c r="E68" s="17">
        <f t="shared" si="3"/>
        <v>823518.71999999997</v>
      </c>
      <c r="F68" s="17">
        <f t="shared" si="3"/>
        <v>554215.36</v>
      </c>
      <c r="G68" s="17">
        <f t="shared" si="3"/>
        <v>18650</v>
      </c>
      <c r="H68" s="17">
        <f t="shared" si="3"/>
        <v>52292.37999999999</v>
      </c>
      <c r="I68" s="17">
        <f t="shared" si="3"/>
        <v>67317.139999999985</v>
      </c>
      <c r="J68" s="17">
        <f t="shared" si="3"/>
        <v>51769.770000000004</v>
      </c>
      <c r="K68" s="17">
        <f t="shared" si="3"/>
        <v>99533.51</v>
      </c>
      <c r="L68" s="17">
        <f t="shared" si="3"/>
        <v>73046.080000000002</v>
      </c>
      <c r="M68" s="17">
        <f t="shared" si="3"/>
        <v>0</v>
      </c>
      <c r="N68" s="17">
        <f t="shared" si="3"/>
        <v>0</v>
      </c>
      <c r="O68" s="17">
        <f t="shared" si="3"/>
        <v>0</v>
      </c>
      <c r="P68" s="17">
        <f t="shared" si="3"/>
        <v>0</v>
      </c>
      <c r="Q68" s="17">
        <f t="shared" si="3"/>
        <v>0</v>
      </c>
      <c r="R68" s="17">
        <f t="shared" si="3"/>
        <v>0</v>
      </c>
      <c r="S68" s="17">
        <f t="shared" si="0"/>
        <v>362608.88</v>
      </c>
      <c r="T68" s="23"/>
    </row>
    <row r="69" spans="1:20" s="8" customFormat="1" x14ac:dyDescent="0.25">
      <c r="A69" s="2" t="s">
        <v>0</v>
      </c>
      <c r="B69" s="20"/>
      <c r="C69" s="20"/>
      <c r="D69" s="20"/>
      <c r="E69" s="20"/>
      <c r="F69" s="20"/>
      <c r="G69" s="20"/>
      <c r="H69" s="11"/>
      <c r="I69" s="11"/>
      <c r="J69" s="11"/>
      <c r="K69" s="11"/>
      <c r="L69" s="11"/>
      <c r="M69" s="11"/>
      <c r="N69" s="11"/>
      <c r="O69" s="11"/>
      <c r="P69" s="11"/>
      <c r="Q69" s="10"/>
      <c r="R69" s="10"/>
      <c r="S69" s="12"/>
    </row>
    <row r="70" spans="1:20" s="8" customForma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0" s="8" customFormat="1" ht="21.75" thickBot="1" x14ac:dyDescent="0.3">
      <c r="A71" s="30" t="s">
        <v>29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16" t="s">
        <v>28</v>
      </c>
    </row>
    <row r="72" spans="1:20" s="8" customFormat="1" ht="19.5" thickBot="1" x14ac:dyDescent="0.3">
      <c r="A72" s="25" t="s">
        <v>27</v>
      </c>
      <c r="B72" s="27">
        <v>2011</v>
      </c>
      <c r="C72" s="27">
        <v>2012</v>
      </c>
      <c r="D72" s="27" t="s">
        <v>74</v>
      </c>
      <c r="E72" s="27" t="s">
        <v>79</v>
      </c>
      <c r="F72" s="27" t="s">
        <v>84</v>
      </c>
      <c r="G72" s="29">
        <v>2016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20" s="8" customFormat="1" ht="26.25" thickBot="1" x14ac:dyDescent="0.3">
      <c r="A73" s="26"/>
      <c r="B73" s="28"/>
      <c r="C73" s="28"/>
      <c r="D73" s="28"/>
      <c r="E73" s="28"/>
      <c r="F73" s="28"/>
      <c r="G73" s="22" t="s">
        <v>75</v>
      </c>
      <c r="H73" s="9" t="s">
        <v>76</v>
      </c>
      <c r="I73" s="9" t="s">
        <v>26</v>
      </c>
      <c r="J73" s="9" t="s">
        <v>25</v>
      </c>
      <c r="K73" s="9" t="s">
        <v>24</v>
      </c>
      <c r="L73" s="9" t="s">
        <v>23</v>
      </c>
      <c r="M73" s="9" t="s">
        <v>22</v>
      </c>
      <c r="N73" s="9" t="s">
        <v>21</v>
      </c>
      <c r="O73" s="9" t="s">
        <v>20</v>
      </c>
      <c r="P73" s="9" t="s">
        <v>19</v>
      </c>
      <c r="Q73" s="9" t="s">
        <v>18</v>
      </c>
      <c r="R73" s="9" t="s">
        <v>17</v>
      </c>
      <c r="S73" s="24" t="s">
        <v>85</v>
      </c>
    </row>
    <row r="74" spans="1:20" s="8" customFormat="1" x14ac:dyDescent="0.25">
      <c r="A74" s="7" t="s">
        <v>16</v>
      </c>
      <c r="B74" s="19"/>
      <c r="C74" s="19">
        <v>2453.4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/>
      <c r="N74" s="19"/>
      <c r="O74" s="19"/>
      <c r="P74" s="19"/>
      <c r="Q74" s="19"/>
      <c r="R74" s="19"/>
      <c r="S74" s="5">
        <f>SUM(G74:R74)</f>
        <v>0</v>
      </c>
    </row>
    <row r="75" spans="1:20" s="8" customFormat="1" x14ac:dyDescent="0.25">
      <c r="A75" s="7" t="s">
        <v>15</v>
      </c>
      <c r="B75" s="19">
        <v>4272.54</v>
      </c>
      <c r="C75" s="19">
        <v>24423.29</v>
      </c>
      <c r="D75" s="19">
        <v>0</v>
      </c>
      <c r="E75" s="19">
        <v>1405.6</v>
      </c>
      <c r="F75" s="19">
        <v>51671.9</v>
      </c>
      <c r="G75" s="19">
        <v>14894.83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/>
      <c r="N75" s="19"/>
      <c r="O75" s="19"/>
      <c r="P75" s="19"/>
      <c r="Q75" s="19"/>
      <c r="R75" s="19"/>
      <c r="S75" s="5">
        <f t="shared" ref="S75:S94" si="4">SUM(G75:R75)</f>
        <v>14894.83</v>
      </c>
    </row>
    <row r="76" spans="1:20" s="8" customFormat="1" x14ac:dyDescent="0.25">
      <c r="A76" s="7" t="s">
        <v>82</v>
      </c>
      <c r="B76" s="19"/>
      <c r="C76" s="19">
        <v>71.569999999999993</v>
      </c>
      <c r="D76" s="19">
        <v>0</v>
      </c>
      <c r="E76" s="19">
        <v>0</v>
      </c>
      <c r="F76" s="19">
        <v>88900.6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/>
      <c r="N76" s="19"/>
      <c r="O76" s="19"/>
      <c r="P76" s="19"/>
      <c r="Q76" s="19"/>
      <c r="R76" s="19"/>
      <c r="S76" s="5">
        <f t="shared" si="4"/>
        <v>0</v>
      </c>
    </row>
    <row r="77" spans="1:20" s="8" customFormat="1" x14ac:dyDescent="0.25">
      <c r="A77" s="7" t="s">
        <v>14</v>
      </c>
      <c r="B77" s="19"/>
      <c r="C77" s="19">
        <v>71.569999999999993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/>
      <c r="N77" s="19"/>
      <c r="O77" s="19"/>
      <c r="P77" s="19"/>
      <c r="Q77" s="19"/>
      <c r="R77" s="19"/>
      <c r="S77" s="5">
        <f t="shared" si="4"/>
        <v>0</v>
      </c>
    </row>
    <row r="78" spans="1:20" s="8" customFormat="1" x14ac:dyDescent="0.25">
      <c r="A78" s="7" t="s">
        <v>63</v>
      </c>
      <c r="B78" s="19">
        <v>4774.08</v>
      </c>
      <c r="C78" s="19"/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/>
      <c r="N78" s="19"/>
      <c r="O78" s="19"/>
      <c r="P78" s="19"/>
      <c r="Q78" s="19"/>
      <c r="R78" s="19"/>
      <c r="S78" s="5">
        <f t="shared" si="4"/>
        <v>0</v>
      </c>
    </row>
    <row r="79" spans="1:20" s="8" customFormat="1" x14ac:dyDescent="0.25">
      <c r="A79" s="7" t="s">
        <v>13</v>
      </c>
      <c r="B79" s="19"/>
      <c r="C79" s="19">
        <v>3542.58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/>
      <c r="N79" s="19"/>
      <c r="O79" s="19"/>
      <c r="P79" s="19"/>
      <c r="Q79" s="19"/>
      <c r="R79" s="19"/>
      <c r="S79" s="5">
        <f t="shared" si="4"/>
        <v>0</v>
      </c>
    </row>
    <row r="80" spans="1:20" s="8" customFormat="1" x14ac:dyDescent="0.25">
      <c r="A80" s="7" t="s">
        <v>12</v>
      </c>
      <c r="B80" s="19"/>
      <c r="C80" s="19">
        <v>35561.47</v>
      </c>
      <c r="D80" s="19">
        <v>42190.65</v>
      </c>
      <c r="E80" s="19">
        <v>18786.8</v>
      </c>
      <c r="F80" s="19">
        <v>22811.29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/>
      <c r="N80" s="19"/>
      <c r="O80" s="19"/>
      <c r="P80" s="19"/>
      <c r="Q80" s="19"/>
      <c r="R80" s="19"/>
      <c r="S80" s="5">
        <f t="shared" si="4"/>
        <v>0</v>
      </c>
    </row>
    <row r="81" spans="1:19" s="8" customFormat="1" x14ac:dyDescent="0.25">
      <c r="A81" s="7" t="s">
        <v>11</v>
      </c>
      <c r="B81" s="19">
        <v>56.39</v>
      </c>
      <c r="C81" s="19">
        <v>406.58</v>
      </c>
      <c r="D81" s="19">
        <v>0</v>
      </c>
      <c r="E81" s="19">
        <v>2722.27</v>
      </c>
      <c r="F81" s="19">
        <v>5680.52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/>
      <c r="N81" s="19"/>
      <c r="O81" s="19"/>
      <c r="P81" s="19"/>
      <c r="Q81" s="19"/>
      <c r="R81" s="19"/>
      <c r="S81" s="5">
        <f t="shared" si="4"/>
        <v>0</v>
      </c>
    </row>
    <row r="82" spans="1:19" x14ac:dyDescent="0.25">
      <c r="A82" s="7" t="s">
        <v>10</v>
      </c>
      <c r="B82" s="19">
        <v>3638.99</v>
      </c>
      <c r="C82" s="19">
        <v>94114.5</v>
      </c>
      <c r="D82" s="19">
        <v>127312.83</v>
      </c>
      <c r="E82" s="19">
        <v>38102.53</v>
      </c>
      <c r="F82" s="19">
        <v>65749.919999999998</v>
      </c>
      <c r="G82" s="19">
        <v>0</v>
      </c>
      <c r="H82" s="19">
        <v>3705.44</v>
      </c>
      <c r="I82" s="6">
        <v>9662.0499999999993</v>
      </c>
      <c r="J82" s="19">
        <v>32875.4</v>
      </c>
      <c r="K82" s="19">
        <v>8729.43</v>
      </c>
      <c r="L82" s="19">
        <v>10280.25</v>
      </c>
      <c r="M82" s="19"/>
      <c r="N82" s="6"/>
      <c r="O82" s="6"/>
      <c r="P82" s="6"/>
      <c r="Q82" s="6"/>
      <c r="R82" s="19"/>
      <c r="S82" s="5">
        <f t="shared" si="4"/>
        <v>65252.57</v>
      </c>
    </row>
    <row r="83" spans="1:19" x14ac:dyDescent="0.25">
      <c r="A83" s="7" t="s">
        <v>9</v>
      </c>
      <c r="B83" s="19">
        <v>73488.42</v>
      </c>
      <c r="C83" s="19">
        <v>345083.75</v>
      </c>
      <c r="D83" s="19">
        <v>247178.39</v>
      </c>
      <c r="E83" s="19">
        <v>207664.24</v>
      </c>
      <c r="F83" s="19">
        <v>290596.90999999997</v>
      </c>
      <c r="G83" s="19">
        <v>1986.13</v>
      </c>
      <c r="H83" s="19">
        <v>0</v>
      </c>
      <c r="I83" s="6">
        <v>40524.339999999997</v>
      </c>
      <c r="J83" s="6">
        <v>15245.88</v>
      </c>
      <c r="K83" s="6">
        <v>14384.63</v>
      </c>
      <c r="L83" s="19">
        <v>15931.1</v>
      </c>
      <c r="M83" s="6"/>
      <c r="N83" s="6"/>
      <c r="O83" s="6"/>
      <c r="P83" s="6"/>
      <c r="Q83" s="6"/>
      <c r="R83" s="6"/>
      <c r="S83" s="5">
        <f t="shared" si="4"/>
        <v>88072.08</v>
      </c>
    </row>
    <row r="84" spans="1:19" x14ac:dyDescent="0.25">
      <c r="A84" s="7" t="s">
        <v>68</v>
      </c>
      <c r="B84" s="19">
        <v>3077.29</v>
      </c>
      <c r="C84" s="19"/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/>
      <c r="N84" s="19"/>
      <c r="O84" s="19"/>
      <c r="P84" s="19"/>
      <c r="Q84" s="19"/>
      <c r="R84" s="19"/>
      <c r="S84" s="5">
        <f t="shared" si="4"/>
        <v>0</v>
      </c>
    </row>
    <row r="85" spans="1:19" x14ac:dyDescent="0.25">
      <c r="A85" s="7" t="s">
        <v>8</v>
      </c>
      <c r="B85" s="19">
        <v>27466.65</v>
      </c>
      <c r="C85" s="19">
        <v>4375</v>
      </c>
      <c r="D85" s="19">
        <v>1520.96</v>
      </c>
      <c r="E85" s="19">
        <v>114254.32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/>
      <c r="N85" s="19"/>
      <c r="O85" s="19"/>
      <c r="P85" s="19"/>
      <c r="Q85" s="19"/>
      <c r="R85" s="19"/>
      <c r="S85" s="5">
        <f t="shared" si="4"/>
        <v>0</v>
      </c>
    </row>
    <row r="86" spans="1:19" x14ac:dyDescent="0.25">
      <c r="A86" s="7" t="s">
        <v>7</v>
      </c>
      <c r="B86" s="19"/>
      <c r="C86" s="19">
        <v>4813.7</v>
      </c>
      <c r="D86" s="19">
        <v>0</v>
      </c>
      <c r="E86" s="19">
        <v>2014.56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/>
      <c r="N86" s="19"/>
      <c r="O86" s="19"/>
      <c r="P86" s="19"/>
      <c r="Q86" s="19"/>
      <c r="R86" s="19"/>
      <c r="S86" s="5">
        <f t="shared" si="4"/>
        <v>0</v>
      </c>
    </row>
    <row r="87" spans="1:19" x14ac:dyDescent="0.25">
      <c r="A87" s="7" t="s">
        <v>6</v>
      </c>
      <c r="B87" s="19">
        <v>16981.97</v>
      </c>
      <c r="C87" s="19">
        <v>4870.3900000000003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/>
      <c r="N87" s="19"/>
      <c r="O87" s="19"/>
      <c r="P87" s="19"/>
      <c r="Q87" s="19"/>
      <c r="R87" s="19"/>
      <c r="S87" s="5">
        <f t="shared" si="4"/>
        <v>0</v>
      </c>
    </row>
    <row r="88" spans="1:19" x14ac:dyDescent="0.25">
      <c r="A88" s="7" t="s">
        <v>5</v>
      </c>
      <c r="B88" s="19"/>
      <c r="C88" s="19">
        <v>50069.06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/>
      <c r="N88" s="19"/>
      <c r="O88" s="19"/>
      <c r="P88" s="19"/>
      <c r="Q88" s="19"/>
      <c r="R88" s="19"/>
      <c r="S88" s="5">
        <f t="shared" si="4"/>
        <v>0</v>
      </c>
    </row>
    <row r="89" spans="1:19" x14ac:dyDescent="0.25">
      <c r="A89" s="7" t="s">
        <v>4</v>
      </c>
      <c r="B89" s="19">
        <v>1160.22</v>
      </c>
      <c r="C89" s="19">
        <v>14372.27</v>
      </c>
      <c r="D89" s="19">
        <v>1936.25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/>
      <c r="N89" s="19"/>
      <c r="O89" s="19"/>
      <c r="P89" s="19"/>
      <c r="Q89" s="19"/>
      <c r="R89" s="19"/>
      <c r="S89" s="5">
        <f t="shared" si="4"/>
        <v>0</v>
      </c>
    </row>
    <row r="90" spans="1:19" x14ac:dyDescent="0.25">
      <c r="A90" s="7" t="s">
        <v>72</v>
      </c>
      <c r="B90" s="19"/>
      <c r="C90" s="19"/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/>
      <c r="N90" s="19"/>
      <c r="O90" s="19"/>
      <c r="P90" s="19"/>
      <c r="Q90" s="19"/>
      <c r="R90" s="19"/>
      <c r="S90" s="5">
        <f t="shared" si="4"/>
        <v>0</v>
      </c>
    </row>
    <row r="91" spans="1:19" x14ac:dyDescent="0.25">
      <c r="A91" s="7" t="s">
        <v>73</v>
      </c>
      <c r="B91" s="19"/>
      <c r="C91" s="19"/>
      <c r="D91" s="19">
        <v>0</v>
      </c>
      <c r="E91" s="19">
        <v>33419.35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/>
      <c r="N91" s="19"/>
      <c r="O91" s="19"/>
      <c r="P91" s="19"/>
      <c r="Q91" s="19"/>
      <c r="R91" s="19"/>
      <c r="S91" s="5">
        <f t="shared" si="4"/>
        <v>0</v>
      </c>
    </row>
    <row r="92" spans="1:19" x14ac:dyDescent="0.25">
      <c r="A92" s="7" t="s">
        <v>3</v>
      </c>
      <c r="B92" s="19">
        <v>9437.42</v>
      </c>
      <c r="C92" s="19">
        <v>38797.22</v>
      </c>
      <c r="D92" s="19">
        <v>0</v>
      </c>
      <c r="E92" s="19">
        <v>80423.37</v>
      </c>
      <c r="F92" s="19">
        <v>132349.19</v>
      </c>
      <c r="G92" s="19">
        <v>0</v>
      </c>
      <c r="H92" s="19">
        <v>0</v>
      </c>
      <c r="I92" s="19">
        <v>0</v>
      </c>
      <c r="J92" s="19">
        <v>49479.15</v>
      </c>
      <c r="K92" s="19">
        <v>0</v>
      </c>
      <c r="L92" s="19">
        <v>0</v>
      </c>
      <c r="M92" s="6"/>
      <c r="N92" s="6"/>
      <c r="O92" s="6"/>
      <c r="P92" s="19"/>
      <c r="Q92" s="19"/>
      <c r="R92" s="19"/>
      <c r="S92" s="5">
        <f t="shared" si="4"/>
        <v>49479.15</v>
      </c>
    </row>
    <row r="93" spans="1:19" x14ac:dyDescent="0.25">
      <c r="A93" s="7" t="s">
        <v>83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/>
      <c r="N93" s="19"/>
      <c r="O93" s="19"/>
      <c r="P93" s="19"/>
      <c r="Q93" s="19"/>
      <c r="R93" s="19"/>
      <c r="S93" s="5">
        <f t="shared" si="4"/>
        <v>0</v>
      </c>
    </row>
    <row r="94" spans="1:19" x14ac:dyDescent="0.25">
      <c r="A94" s="7" t="s">
        <v>2</v>
      </c>
      <c r="B94" s="19">
        <v>399442.23</v>
      </c>
      <c r="C94" s="19">
        <v>668480.74</v>
      </c>
      <c r="D94" s="19">
        <v>467434</v>
      </c>
      <c r="E94" s="19">
        <v>406259.27</v>
      </c>
      <c r="F94" s="19">
        <v>407673.95</v>
      </c>
      <c r="G94" s="19">
        <v>19083.07</v>
      </c>
      <c r="H94" s="6">
        <v>2712.1</v>
      </c>
      <c r="I94" s="6">
        <v>177618.33</v>
      </c>
      <c r="J94" s="6">
        <v>63976.36</v>
      </c>
      <c r="K94" s="6">
        <v>36443.760000000002</v>
      </c>
      <c r="L94" s="19">
        <v>61541.41</v>
      </c>
      <c r="M94" s="6"/>
      <c r="N94" s="6"/>
      <c r="O94" s="6"/>
      <c r="P94" s="6"/>
      <c r="Q94" s="6"/>
      <c r="R94" s="19"/>
      <c r="S94" s="5">
        <f t="shared" si="4"/>
        <v>361375.03</v>
      </c>
    </row>
    <row r="95" spans="1:19" x14ac:dyDescent="0.25">
      <c r="A95" s="4" t="s">
        <v>1</v>
      </c>
      <c r="B95" s="17">
        <f t="shared" ref="B95:C95" si="5">SUM(B75:B94)</f>
        <v>543796.19999999995</v>
      </c>
      <c r="C95" s="17">
        <f t="shared" si="5"/>
        <v>1289053.69</v>
      </c>
      <c r="D95" s="17">
        <f>SUM(D74:D94)</f>
        <v>887573.08000000007</v>
      </c>
      <c r="E95" s="3">
        <f>SUM(E74:E94)</f>
        <v>905052.31</v>
      </c>
      <c r="F95" s="3">
        <f>SUM(F74:F94)</f>
        <v>1065434.2799999998</v>
      </c>
      <c r="G95" s="3">
        <f>SUM(G74:G94)</f>
        <v>35964.03</v>
      </c>
      <c r="H95" s="17">
        <f>SUM(H75:H94)</f>
        <v>6417.54</v>
      </c>
      <c r="I95" s="17">
        <f>SUM(I75:I94)</f>
        <v>227804.71999999997</v>
      </c>
      <c r="J95" s="17">
        <f>SUM(J75:J94)</f>
        <v>161576.78999999998</v>
      </c>
      <c r="K95" s="17">
        <f>SUM(K75:K94)</f>
        <v>59557.82</v>
      </c>
      <c r="L95" s="17">
        <f>SUM(L74:L94)</f>
        <v>87752.760000000009</v>
      </c>
      <c r="M95" s="17">
        <f>SUM(M75:M94)</f>
        <v>0</v>
      </c>
      <c r="N95" s="17">
        <f>SUM(N74:N94)</f>
        <v>0</v>
      </c>
      <c r="O95" s="17">
        <f>SUM(O75:O94)</f>
        <v>0</v>
      </c>
      <c r="P95" s="17">
        <f>SUM(P75:P94)</f>
        <v>0</v>
      </c>
      <c r="Q95" s="17">
        <f>SUM(Q74:Q94)</f>
        <v>0</v>
      </c>
      <c r="R95" s="17">
        <f>SUM(R74:R94)</f>
        <v>0</v>
      </c>
      <c r="S95" s="3">
        <f>SUM(S74:S94)</f>
        <v>579073.66</v>
      </c>
    </row>
    <row r="96" spans="1:19" x14ac:dyDescent="0.25">
      <c r="A96" s="2" t="s">
        <v>0</v>
      </c>
      <c r="B96" s="20"/>
      <c r="C96" s="20"/>
      <c r="D96" s="20"/>
      <c r="E96" s="20"/>
      <c r="F96" s="20"/>
      <c r="G96" s="2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</sheetData>
  <mergeCells count="18">
    <mergeCell ref="A2:R2"/>
    <mergeCell ref="A70:S70"/>
    <mergeCell ref="A71:R71"/>
    <mergeCell ref="A1:S1"/>
    <mergeCell ref="A3:A4"/>
    <mergeCell ref="B3:B4"/>
    <mergeCell ref="C3:C4"/>
    <mergeCell ref="D3:D4"/>
    <mergeCell ref="G3:S3"/>
    <mergeCell ref="F3:F4"/>
    <mergeCell ref="E3:E4"/>
    <mergeCell ref="A72:A73"/>
    <mergeCell ref="B72:B73"/>
    <mergeCell ref="C72:C73"/>
    <mergeCell ref="D72:D73"/>
    <mergeCell ref="G72:S72"/>
    <mergeCell ref="F72:F73"/>
    <mergeCell ref="E72:E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2016-07-13T20:45:34Z</dcterms:modified>
</cp:coreProperties>
</file>