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93" i="4" l="1"/>
  <c r="S88" i="4"/>
  <c r="S89" i="4" l="1"/>
  <c r="S61" i="4"/>
  <c r="S48" i="4" l="1"/>
  <c r="S10" i="4" l="1"/>
  <c r="S30" i="4" l="1"/>
  <c r="S31" i="4"/>
  <c r="S76" i="4"/>
  <c r="S77" i="4"/>
  <c r="S78" i="4"/>
  <c r="S79" i="4"/>
  <c r="S80" i="4"/>
  <c r="S81" i="4"/>
  <c r="S82" i="4"/>
  <c r="S83" i="4"/>
  <c r="S84" i="4"/>
  <c r="S85" i="4"/>
  <c r="S86" i="4"/>
  <c r="S87" i="4"/>
  <c r="S90" i="4"/>
  <c r="S91" i="4"/>
  <c r="S92" i="4"/>
  <c r="S94" i="4"/>
  <c r="S95" i="4"/>
  <c r="S96" i="4"/>
  <c r="S97" i="4"/>
  <c r="S98" i="4"/>
  <c r="S75" i="4"/>
  <c r="G99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G69" i="4"/>
  <c r="E99" i="4"/>
  <c r="E69" i="4"/>
  <c r="S5" i="4"/>
  <c r="F99" i="4"/>
  <c r="F69" i="4"/>
  <c r="D99" i="4"/>
  <c r="D69" i="4"/>
  <c r="Q99" i="4"/>
  <c r="C99" i="4"/>
  <c r="B99" i="4"/>
  <c r="C69" i="4"/>
  <c r="B69" i="4"/>
  <c r="H69" i="4" l="1"/>
  <c r="I69" i="4"/>
  <c r="J69" i="4"/>
  <c r="K69" i="4"/>
  <c r="L69" i="4"/>
  <c r="M69" i="4"/>
  <c r="N69" i="4"/>
  <c r="O69" i="4"/>
  <c r="P69" i="4"/>
  <c r="Q69" i="4"/>
  <c r="R69" i="4"/>
  <c r="H99" i="4"/>
  <c r="I99" i="4"/>
  <c r="J99" i="4"/>
  <c r="K99" i="4"/>
  <c r="L99" i="4"/>
  <c r="M99" i="4"/>
  <c r="N99" i="4"/>
  <c r="O99" i="4"/>
  <c r="P99" i="4"/>
  <c r="R99" i="4"/>
  <c r="S69" i="4" l="1"/>
  <c r="S99" i="4"/>
</calcChain>
</file>

<file path=xl/sharedStrings.xml><?xml version="1.0" encoding="utf-8"?>
<sst xmlns="http://schemas.openxmlformats.org/spreadsheetml/2006/main" count="148" uniqueCount="97">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</sst>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 Out)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2016'!$B$69:$S$69</c:f>
              <c:strCache>
                <c:ptCount val="18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18.650,00 </c:v>
                </c:pt>
                <c:pt idx="6">
                  <c:v> 52.292,38 </c:v>
                </c:pt>
                <c:pt idx="7">
                  <c:v> 67.317,14 </c:v>
                </c:pt>
                <c:pt idx="8">
                  <c:v> 51.769,77 </c:v>
                </c:pt>
                <c:pt idx="9">
                  <c:v> 99.533,51 </c:v>
                </c:pt>
                <c:pt idx="10">
                  <c:v> 73.046,08 </c:v>
                </c:pt>
                <c:pt idx="11">
                  <c:v> 141.837,70 </c:v>
                </c:pt>
                <c:pt idx="12">
                  <c:v> 106.587,20 </c:v>
                </c:pt>
                <c:pt idx="13">
                  <c:v> 24.273,34 </c:v>
                </c:pt>
                <c:pt idx="14">
                  <c:v> 35.762,04 </c:v>
                </c:pt>
                <c:pt idx="15">
                  <c:v> -   </c:v>
                </c:pt>
                <c:pt idx="16">
                  <c:v> -   </c:v>
                </c:pt>
                <c:pt idx="17">
                  <c:v> 671.069,16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2016'!$B$69:$S$69</c:f>
              <c:numCache>
                <c:formatCode>_(* #,##0.00_);_(* \(#,##0.00\);_(* "-"??_);_(@_)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51769.770000000004</c:v>
                </c:pt>
                <c:pt idx="9">
                  <c:v>99533.51</c:v>
                </c:pt>
                <c:pt idx="10">
                  <c:v>73046.080000000002</c:v>
                </c:pt>
                <c:pt idx="11">
                  <c:v>141837.69999999998</c:v>
                </c:pt>
                <c:pt idx="12">
                  <c:v>106587.20000000001</c:v>
                </c:pt>
                <c:pt idx="13">
                  <c:v>24273.34</c:v>
                </c:pt>
                <c:pt idx="14">
                  <c:v>35762.039999999994</c:v>
                </c:pt>
                <c:pt idx="15">
                  <c:v>0</c:v>
                </c:pt>
                <c:pt idx="16">
                  <c:v>0</c:v>
                </c:pt>
                <c:pt idx="17">
                  <c:v>671069.16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2080"/>
        <c:axId val="131352640"/>
      </c:barChart>
      <c:catAx>
        <c:axId val="131352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52640"/>
        <c:crosses val="autoZero"/>
        <c:auto val="1"/>
        <c:lblAlgn val="ctr"/>
        <c:lblOffset val="100"/>
        <c:noMultiLvlLbl val="0"/>
      </c:catAx>
      <c:valAx>
        <c:axId val="1313526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52080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 Out)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2016'!$B$99:$S$99</c:f>
              <c:strCache>
                <c:ptCount val="18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35.964,03 </c:v>
                </c:pt>
                <c:pt idx="6">
                  <c:v> 6.417,54 </c:v>
                </c:pt>
                <c:pt idx="7">
                  <c:v> 227.804,72 </c:v>
                </c:pt>
                <c:pt idx="8">
                  <c:v> 161.576,79 </c:v>
                </c:pt>
                <c:pt idx="9">
                  <c:v> 59.557,82 </c:v>
                </c:pt>
                <c:pt idx="10">
                  <c:v> 87.752,76 </c:v>
                </c:pt>
                <c:pt idx="11">
                  <c:v> 47.447,42 </c:v>
                </c:pt>
                <c:pt idx="12">
                  <c:v> 153.259,03 </c:v>
                </c:pt>
                <c:pt idx="13">
                  <c:v> 36.638,73 </c:v>
                </c:pt>
                <c:pt idx="14">
                  <c:v> 37.444,99 </c:v>
                </c:pt>
                <c:pt idx="15">
                  <c:v> -   </c:v>
                </c:pt>
                <c:pt idx="16">
                  <c:v> -   </c:v>
                </c:pt>
                <c:pt idx="17">
                  <c:v> 853.863,83 </c:v>
                </c:pt>
              </c:strCache>
            </c:strRef>
          </c:tx>
          <c:invertIfNegative val="0"/>
          <c:cat>
            <c:strRef>
              <c:f>'TABELA 05 2016'!$B$74:$S$74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2016'!$B$99:$S$99</c:f>
              <c:numCache>
                <c:formatCode>_(* #,##0.00_);_(* \(#,##0.00\);_(* "-"??_);_(@_)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161576.78999999998</c:v>
                </c:pt>
                <c:pt idx="9">
                  <c:v>59557.82</c:v>
                </c:pt>
                <c:pt idx="10">
                  <c:v>87752.760000000009</c:v>
                </c:pt>
                <c:pt idx="11">
                  <c:v>47447.419999999991</c:v>
                </c:pt>
                <c:pt idx="12">
                  <c:v>153259.03</c:v>
                </c:pt>
                <c:pt idx="13">
                  <c:v>36638.730000000003</c:v>
                </c:pt>
                <c:pt idx="14">
                  <c:v>37444.990000000005</c:v>
                </c:pt>
                <c:pt idx="15">
                  <c:v>0</c:v>
                </c:pt>
                <c:pt idx="16">
                  <c:v>0</c:v>
                </c:pt>
                <c:pt idx="17">
                  <c:v>853863.83000000007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1354880"/>
        <c:axId val="131355440"/>
        <c:axId val="0"/>
      </c:bar3DChart>
      <c:catAx>
        <c:axId val="13135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55440"/>
        <c:crosses val="autoZero"/>
        <c:auto val="1"/>
        <c:lblAlgn val="ctr"/>
        <c:lblOffset val="100"/>
        <c:noMultiLvlLbl val="0"/>
      </c:catAx>
      <c:valAx>
        <c:axId val="13135544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313548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101</xdr:row>
      <xdr:rowOff>13757</xdr:rowOff>
    </xdr:from>
    <xdr:to>
      <xdr:col>9</xdr:col>
      <xdr:colOff>302559</xdr:colOff>
      <xdr:row>119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120</xdr:row>
      <xdr:rowOff>137583</xdr:rowOff>
    </xdr:from>
    <xdr:to>
      <xdr:col>9</xdr:col>
      <xdr:colOff>347382</xdr:colOff>
      <xdr:row>138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Normal="100" workbookViewId="0">
      <pane xSplit="1" ySplit="4" topLeftCell="B107" activePane="bottomRight" state="frozen"/>
      <selection pane="topRight" activeCell="B1" sqref="B1"/>
      <selection pane="bottomLeft" activeCell="A4" sqref="A4"/>
      <selection pane="bottomRight" activeCell="K124" sqref="K124"/>
    </sheetView>
  </sheetViews>
  <sheetFormatPr defaultRowHeight="15" x14ac:dyDescent="0.25"/>
  <cols>
    <col min="1" max="1" width="69.42578125" customWidth="1"/>
    <col min="2" max="2" width="14.42578125" style="21" bestFit="1" customWidth="1"/>
    <col min="3" max="3" width="16" style="21" bestFit="1" customWidth="1"/>
    <col min="4" max="4" width="14.42578125" style="21" bestFit="1" customWidth="1"/>
    <col min="5" max="5" width="14.140625" style="21" bestFit="1" customWidth="1"/>
    <col min="6" max="6" width="16" style="21" bestFit="1" customWidth="1"/>
    <col min="7" max="7" width="13.140625" style="21" bestFit="1" customWidth="1"/>
    <col min="8" max="8" width="13.140625" bestFit="1" customWidth="1"/>
    <col min="9" max="9" width="14.42578125" bestFit="1" customWidth="1"/>
    <col min="10" max="10" width="13.7109375" bestFit="1" customWidth="1"/>
    <col min="11" max="12" width="13.140625" bestFit="1" customWidth="1"/>
    <col min="13" max="13" width="13.7109375" bestFit="1" customWidth="1"/>
    <col min="14" max="14" width="14.140625" bestFit="1" customWidth="1"/>
    <col min="15" max="17" width="10.5703125" bestFit="1" customWidth="1"/>
    <col min="18" max="18" width="10" bestFit="1" customWidth="1"/>
    <col min="19" max="19" width="14.42578125" bestFit="1" customWidth="1"/>
    <col min="20" max="20" width="12.140625" bestFit="1" customWidth="1"/>
  </cols>
  <sheetData>
    <row r="1" spans="1:19" ht="30" customHeight="1" thickBot="1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thickBot="1" x14ac:dyDescent="0.3">
      <c r="A2" s="30" t="s">
        <v>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6" t="s">
        <v>28</v>
      </c>
    </row>
    <row r="3" spans="1:19" ht="19.5" thickBot="1" x14ac:dyDescent="0.3">
      <c r="A3" s="25" t="s">
        <v>27</v>
      </c>
      <c r="B3" s="27">
        <v>2011</v>
      </c>
      <c r="C3" s="27">
        <v>2012</v>
      </c>
      <c r="D3" s="27" t="s">
        <v>74</v>
      </c>
      <c r="E3" s="27" t="s">
        <v>79</v>
      </c>
      <c r="F3" s="27" t="s">
        <v>84</v>
      </c>
      <c r="G3" s="29">
        <v>2016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6.25" thickBot="1" x14ac:dyDescent="0.3">
      <c r="A4" s="26"/>
      <c r="B4" s="28"/>
      <c r="C4" s="28"/>
      <c r="D4" s="28"/>
      <c r="E4" s="28"/>
      <c r="F4" s="28"/>
      <c r="G4" s="22" t="s">
        <v>75</v>
      </c>
      <c r="H4" s="9" t="s">
        <v>76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85</v>
      </c>
    </row>
    <row r="5" spans="1:19" x14ac:dyDescent="0.25">
      <c r="A5" s="15" t="s">
        <v>62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/>
      <c r="Q5" s="18"/>
      <c r="R5" s="18"/>
      <c r="S5" s="13">
        <f>SUM(G5:R5)</f>
        <v>0</v>
      </c>
    </row>
    <row r="6" spans="1:19" x14ac:dyDescent="0.25">
      <c r="A6" s="15" t="s">
        <v>56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/>
      <c r="Q6" s="14"/>
      <c r="R6" s="18"/>
      <c r="S6" s="13">
        <f t="shared" ref="S6:S69" si="0">SUM(G6:R6)</f>
        <v>5200</v>
      </c>
    </row>
    <row r="7" spans="1:19" x14ac:dyDescent="0.25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>
        <v>0</v>
      </c>
      <c r="K7" s="18">
        <v>0</v>
      </c>
      <c r="L7" s="18">
        <v>0</v>
      </c>
      <c r="M7" s="14">
        <v>4800</v>
      </c>
      <c r="N7" s="18">
        <v>300</v>
      </c>
      <c r="O7" s="18">
        <v>0</v>
      </c>
      <c r="P7" s="18"/>
      <c r="Q7" s="18"/>
      <c r="R7" s="18"/>
      <c r="S7" s="13">
        <f t="shared" si="0"/>
        <v>8509.56</v>
      </c>
    </row>
    <row r="8" spans="1:19" x14ac:dyDescent="0.25">
      <c r="A8" s="7" t="s">
        <v>15</v>
      </c>
      <c r="B8" s="18">
        <v>3350</v>
      </c>
      <c r="C8" s="18">
        <v>2609.71</v>
      </c>
      <c r="D8" s="18">
        <v>8157.72</v>
      </c>
      <c r="E8" s="18" t="s">
        <v>80</v>
      </c>
      <c r="F8" s="18">
        <v>6268.63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4"/>
      <c r="Q8" s="18"/>
      <c r="R8" s="18"/>
      <c r="S8" s="13">
        <f t="shared" si="0"/>
        <v>0</v>
      </c>
    </row>
    <row r="9" spans="1:19" x14ac:dyDescent="0.25">
      <c r="A9" s="7" t="s">
        <v>55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>
        <v>0</v>
      </c>
      <c r="K9" s="6">
        <v>4000</v>
      </c>
      <c r="L9" s="18">
        <v>0</v>
      </c>
      <c r="M9" s="18">
        <v>0</v>
      </c>
      <c r="N9" s="18">
        <v>0</v>
      </c>
      <c r="O9" s="18">
        <v>0</v>
      </c>
      <c r="P9" s="14"/>
      <c r="Q9" s="18"/>
      <c r="R9" s="18"/>
      <c r="S9" s="13">
        <f t="shared" si="0"/>
        <v>4000</v>
      </c>
    </row>
    <row r="10" spans="1:19" x14ac:dyDescent="0.25">
      <c r="A10" s="7" t="s">
        <v>91</v>
      </c>
      <c r="B10" s="19"/>
      <c r="C10" s="19"/>
      <c r="D10" s="19"/>
      <c r="E10" s="19"/>
      <c r="F10" s="19"/>
      <c r="G10" s="18">
        <v>0</v>
      </c>
      <c r="H10" s="18">
        <v>0</v>
      </c>
      <c r="I10" s="18">
        <v>0</v>
      </c>
      <c r="J10" s="18">
        <v>0</v>
      </c>
      <c r="K10" s="6">
        <v>1500</v>
      </c>
      <c r="L10" s="18">
        <v>1600</v>
      </c>
      <c r="M10" s="18">
        <v>0</v>
      </c>
      <c r="N10" s="18">
        <v>0</v>
      </c>
      <c r="O10" s="18">
        <v>0</v>
      </c>
      <c r="P10" s="14"/>
      <c r="Q10" s="18"/>
      <c r="R10" s="18"/>
      <c r="S10" s="13">
        <f t="shared" ref="S10" si="1">SUM(G10:R10)</f>
        <v>3100</v>
      </c>
    </row>
    <row r="11" spans="1:19" x14ac:dyDescent="0.25">
      <c r="A11" s="7" t="s">
        <v>54</v>
      </c>
      <c r="B11" s="19">
        <v>11500</v>
      </c>
      <c r="C11" s="19">
        <v>22300</v>
      </c>
      <c r="D11" s="19">
        <v>6300</v>
      </c>
      <c r="E11" s="19">
        <v>1600</v>
      </c>
      <c r="F11" s="19">
        <v>5400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3500</v>
      </c>
      <c r="N11" s="18">
        <v>0</v>
      </c>
      <c r="O11" s="18">
        <v>0</v>
      </c>
      <c r="P11" s="18"/>
      <c r="Q11" s="18"/>
      <c r="R11" s="18"/>
      <c r="S11" s="13">
        <f t="shared" si="0"/>
        <v>3500</v>
      </c>
    </row>
    <row r="12" spans="1:19" x14ac:dyDescent="0.25">
      <c r="A12" s="7" t="s">
        <v>14</v>
      </c>
      <c r="B12" s="19"/>
      <c r="C12" s="19"/>
      <c r="D12" s="19">
        <v>1000</v>
      </c>
      <c r="E12" s="19">
        <v>1634.74</v>
      </c>
      <c r="F12" s="19">
        <v>11.1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  <c r="Q12" s="18"/>
      <c r="R12" s="18"/>
      <c r="S12" s="13">
        <f t="shared" si="0"/>
        <v>0</v>
      </c>
    </row>
    <row r="13" spans="1:19" x14ac:dyDescent="0.25">
      <c r="A13" s="7" t="s">
        <v>63</v>
      </c>
      <c r="B13" s="19">
        <v>37.119999999999997</v>
      </c>
      <c r="C13" s="19"/>
      <c r="D13" s="19"/>
      <c r="E13" s="19" t="s">
        <v>80</v>
      </c>
      <c r="F13" s="19">
        <v>37.89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  <c r="Q13" s="18"/>
      <c r="R13" s="18"/>
      <c r="S13" s="13">
        <f t="shared" si="0"/>
        <v>0</v>
      </c>
    </row>
    <row r="14" spans="1:19" x14ac:dyDescent="0.25">
      <c r="A14" s="7" t="s">
        <v>53</v>
      </c>
      <c r="B14" s="19"/>
      <c r="C14" s="19">
        <v>5079.42</v>
      </c>
      <c r="D14" s="19"/>
      <c r="E14" s="19" t="s">
        <v>80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/>
      <c r="Q14" s="18"/>
      <c r="R14" s="18"/>
      <c r="S14" s="13">
        <f t="shared" si="0"/>
        <v>0</v>
      </c>
    </row>
    <row r="15" spans="1:19" x14ac:dyDescent="0.25">
      <c r="A15" s="7" t="s">
        <v>52</v>
      </c>
      <c r="B15" s="19">
        <v>11526.75</v>
      </c>
      <c r="C15" s="19">
        <v>40107.379999999997</v>
      </c>
      <c r="D15" s="19">
        <v>14600</v>
      </c>
      <c r="E15" s="19">
        <v>20264.29</v>
      </c>
      <c r="F15" s="19">
        <v>20845.75</v>
      </c>
      <c r="G15" s="18">
        <v>0</v>
      </c>
      <c r="H15" s="18">
        <v>2273.04</v>
      </c>
      <c r="I15" s="6">
        <v>800</v>
      </c>
      <c r="J15" s="18">
        <v>1136.55</v>
      </c>
      <c r="K15" s="6">
        <v>6800</v>
      </c>
      <c r="L15" s="18">
        <v>6900</v>
      </c>
      <c r="M15" s="18">
        <v>5400</v>
      </c>
      <c r="N15" s="14">
        <v>4400</v>
      </c>
      <c r="O15" s="18">
        <v>0</v>
      </c>
      <c r="P15" s="18"/>
      <c r="Q15" s="6"/>
      <c r="R15" s="18"/>
      <c r="S15" s="13">
        <f t="shared" si="0"/>
        <v>27709.59</v>
      </c>
    </row>
    <row r="16" spans="1:19" x14ac:dyDescent="0.25">
      <c r="A16" s="7" t="s">
        <v>64</v>
      </c>
      <c r="B16" s="19">
        <v>8200</v>
      </c>
      <c r="C16" s="19"/>
      <c r="D16" s="19"/>
      <c r="E16" s="19" t="s">
        <v>80</v>
      </c>
      <c r="F16" s="19">
        <v>0</v>
      </c>
      <c r="G16" s="18">
        <v>0</v>
      </c>
      <c r="H16" s="18">
        <v>2000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/>
      <c r="Q16" s="18"/>
      <c r="R16" s="18"/>
      <c r="S16" s="13">
        <f t="shared" si="0"/>
        <v>2000</v>
      </c>
    </row>
    <row r="17" spans="1:19" x14ac:dyDescent="0.25">
      <c r="A17" s="7" t="s">
        <v>65</v>
      </c>
      <c r="B17" s="19">
        <v>1000</v>
      </c>
      <c r="C17" s="19"/>
      <c r="D17" s="19"/>
      <c r="E17" s="19" t="s">
        <v>80</v>
      </c>
      <c r="F17" s="19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/>
      <c r="Q17" s="18"/>
      <c r="R17" s="18"/>
      <c r="S17" s="13">
        <f t="shared" si="0"/>
        <v>0</v>
      </c>
    </row>
    <row r="18" spans="1:19" x14ac:dyDescent="0.25">
      <c r="A18" s="7" t="s">
        <v>51</v>
      </c>
      <c r="B18" s="19">
        <v>1500</v>
      </c>
      <c r="C18" s="19">
        <v>5000</v>
      </c>
      <c r="D18" s="19"/>
      <c r="E18" s="19">
        <v>3800</v>
      </c>
      <c r="F18" s="19">
        <v>1400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  <c r="Q18" s="18"/>
      <c r="R18" s="18"/>
      <c r="S18" s="13">
        <f t="shared" si="0"/>
        <v>0</v>
      </c>
    </row>
    <row r="19" spans="1:19" x14ac:dyDescent="0.25">
      <c r="A19" s="7" t="s">
        <v>50</v>
      </c>
      <c r="B19" s="19">
        <v>3500</v>
      </c>
      <c r="C19" s="19">
        <v>4100</v>
      </c>
      <c r="D19" s="19">
        <v>21300</v>
      </c>
      <c r="E19" s="19">
        <v>6500.04</v>
      </c>
      <c r="F19" s="19">
        <v>4000</v>
      </c>
      <c r="G19" s="18">
        <v>0</v>
      </c>
      <c r="H19" s="18">
        <v>0</v>
      </c>
      <c r="I19" s="18">
        <v>0</v>
      </c>
      <c r="J19" s="18">
        <v>0</v>
      </c>
      <c r="K19" s="18">
        <v>800</v>
      </c>
      <c r="L19" s="18">
        <v>3000</v>
      </c>
      <c r="M19" s="18">
        <v>0</v>
      </c>
      <c r="N19" s="18">
        <v>0</v>
      </c>
      <c r="O19" s="18">
        <v>0</v>
      </c>
      <c r="P19" s="18"/>
      <c r="Q19" s="18"/>
      <c r="R19" s="18"/>
      <c r="S19" s="13">
        <f t="shared" si="0"/>
        <v>3800</v>
      </c>
    </row>
    <row r="20" spans="1:19" x14ac:dyDescent="0.25">
      <c r="A20" s="7" t="s">
        <v>49</v>
      </c>
      <c r="B20" s="19">
        <v>6400</v>
      </c>
      <c r="C20" s="19">
        <v>8000</v>
      </c>
      <c r="D20" s="19">
        <v>4400</v>
      </c>
      <c r="E20" s="19" t="s">
        <v>80</v>
      </c>
      <c r="F20" s="19">
        <v>3400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/>
      <c r="Q20" s="18"/>
      <c r="R20" s="18"/>
      <c r="S20" s="13">
        <f t="shared" si="0"/>
        <v>0</v>
      </c>
    </row>
    <row r="21" spans="1:19" x14ac:dyDescent="0.25">
      <c r="A21" s="7" t="s">
        <v>77</v>
      </c>
      <c r="B21" s="19"/>
      <c r="C21" s="19">
        <v>400</v>
      </c>
      <c r="D21" s="19"/>
      <c r="E21" s="19">
        <v>1600</v>
      </c>
      <c r="F21" s="19">
        <v>9100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4"/>
      <c r="Q21" s="14"/>
      <c r="R21" s="18"/>
      <c r="S21" s="13">
        <f t="shared" si="0"/>
        <v>0</v>
      </c>
    </row>
    <row r="22" spans="1:19" x14ac:dyDescent="0.25">
      <c r="A22" s="7" t="s">
        <v>48</v>
      </c>
      <c r="B22" s="19">
        <v>2400</v>
      </c>
      <c r="C22" s="19">
        <v>3400</v>
      </c>
      <c r="D22" s="19">
        <v>10900</v>
      </c>
      <c r="E22" s="19">
        <v>2800</v>
      </c>
      <c r="F22" s="19">
        <v>9600</v>
      </c>
      <c r="G22" s="18">
        <v>0</v>
      </c>
      <c r="H22" s="18">
        <v>0</v>
      </c>
      <c r="I22" s="18">
        <v>8000</v>
      </c>
      <c r="J22" s="18">
        <v>0</v>
      </c>
      <c r="K22" s="18">
        <v>0</v>
      </c>
      <c r="L22" s="18">
        <v>8000</v>
      </c>
      <c r="M22" s="18">
        <v>0</v>
      </c>
      <c r="N22" s="18">
        <v>0</v>
      </c>
      <c r="O22" s="18">
        <v>0</v>
      </c>
      <c r="P22" s="14"/>
      <c r="Q22" s="18"/>
      <c r="R22" s="18"/>
      <c r="S22" s="13">
        <f t="shared" si="0"/>
        <v>16000</v>
      </c>
    </row>
    <row r="23" spans="1:19" x14ac:dyDescent="0.25">
      <c r="A23" s="7" t="s">
        <v>47</v>
      </c>
      <c r="B23" s="19">
        <v>20850.02</v>
      </c>
      <c r="C23" s="19">
        <v>16400.12</v>
      </c>
      <c r="D23" s="19">
        <v>4100</v>
      </c>
      <c r="E23" s="19">
        <v>8100</v>
      </c>
      <c r="F23" s="19">
        <v>1300</v>
      </c>
      <c r="G23" s="18">
        <v>0</v>
      </c>
      <c r="H23" s="18">
        <v>0</v>
      </c>
      <c r="I23" s="18">
        <v>0</v>
      </c>
      <c r="J23" s="6">
        <v>2000</v>
      </c>
      <c r="K23" s="18">
        <v>0</v>
      </c>
      <c r="L23" s="18">
        <v>3200</v>
      </c>
      <c r="M23" s="18">
        <v>0</v>
      </c>
      <c r="N23" s="18">
        <v>0</v>
      </c>
      <c r="O23" s="18">
        <v>0</v>
      </c>
      <c r="P23" s="18"/>
      <c r="Q23" s="18"/>
      <c r="R23" s="18"/>
      <c r="S23" s="13">
        <f t="shared" si="0"/>
        <v>5200</v>
      </c>
    </row>
    <row r="24" spans="1:19" x14ac:dyDescent="0.25">
      <c r="A24" s="7" t="s">
        <v>11</v>
      </c>
      <c r="B24" s="19">
        <v>34.43</v>
      </c>
      <c r="C24" s="19">
        <v>2025.64</v>
      </c>
      <c r="D24" s="19"/>
      <c r="E24" s="19" t="s">
        <v>80</v>
      </c>
      <c r="F24" s="19">
        <v>316.22000000000003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/>
      <c r="Q24" s="18"/>
      <c r="R24" s="14"/>
      <c r="S24" s="13">
        <f t="shared" si="0"/>
        <v>0</v>
      </c>
    </row>
    <row r="25" spans="1:19" x14ac:dyDescent="0.25">
      <c r="A25" s="7" t="s">
        <v>10</v>
      </c>
      <c r="B25" s="19">
        <v>22000</v>
      </c>
      <c r="C25" s="19">
        <v>57300.01</v>
      </c>
      <c r="D25" s="19">
        <v>63650.37</v>
      </c>
      <c r="E25" s="19">
        <v>63899.99</v>
      </c>
      <c r="F25" s="19">
        <v>26400.5</v>
      </c>
      <c r="G25" s="18">
        <v>0</v>
      </c>
      <c r="H25" s="18">
        <v>3300</v>
      </c>
      <c r="I25" s="6">
        <v>3655.84</v>
      </c>
      <c r="J25" s="6">
        <v>1000</v>
      </c>
      <c r="K25" s="6">
        <v>3200</v>
      </c>
      <c r="L25" s="18">
        <v>4000</v>
      </c>
      <c r="M25" s="6">
        <v>15746.08</v>
      </c>
      <c r="N25" s="6">
        <v>9136.52</v>
      </c>
      <c r="O25" s="6">
        <v>3500</v>
      </c>
      <c r="P25" s="6"/>
      <c r="Q25" s="6"/>
      <c r="R25" s="6"/>
      <c r="S25" s="13">
        <f t="shared" si="0"/>
        <v>43538.44</v>
      </c>
    </row>
    <row r="26" spans="1:19" x14ac:dyDescent="0.25">
      <c r="A26" s="7" t="s">
        <v>9</v>
      </c>
      <c r="B26" s="19">
        <v>86400.04</v>
      </c>
      <c r="C26" s="19">
        <v>75126.86</v>
      </c>
      <c r="D26" s="19">
        <v>72950.7</v>
      </c>
      <c r="E26" s="19">
        <v>50908.53</v>
      </c>
      <c r="F26" s="19">
        <v>30740.79</v>
      </c>
      <c r="G26" s="18">
        <v>0</v>
      </c>
      <c r="H26" s="6">
        <v>1800</v>
      </c>
      <c r="I26" s="6">
        <v>4500</v>
      </c>
      <c r="J26" s="6">
        <v>400</v>
      </c>
      <c r="K26" s="6">
        <v>2400</v>
      </c>
      <c r="L26" s="18">
        <v>2500</v>
      </c>
      <c r="M26" s="6">
        <v>1424.7</v>
      </c>
      <c r="N26" s="6">
        <v>900</v>
      </c>
      <c r="O26" s="6">
        <v>1000</v>
      </c>
      <c r="P26" s="18">
        <v>177.72</v>
      </c>
      <c r="Q26" s="6"/>
      <c r="R26" s="18"/>
      <c r="S26" s="13">
        <f t="shared" si="0"/>
        <v>15102.42</v>
      </c>
    </row>
    <row r="27" spans="1:19" x14ac:dyDescent="0.25">
      <c r="A27" s="7" t="s">
        <v>46</v>
      </c>
      <c r="B27" s="19">
        <v>9000</v>
      </c>
      <c r="C27" s="19">
        <v>4000</v>
      </c>
      <c r="D27" s="19">
        <v>5600</v>
      </c>
      <c r="E27" s="19">
        <v>4100</v>
      </c>
      <c r="F27" s="19">
        <v>2136.52</v>
      </c>
      <c r="G27" s="18">
        <v>0</v>
      </c>
      <c r="H27" s="18">
        <v>0</v>
      </c>
      <c r="I27" s="18">
        <v>0</v>
      </c>
      <c r="J27" s="18">
        <v>0</v>
      </c>
      <c r="K27" s="18">
        <v>4800</v>
      </c>
      <c r="L27" s="18">
        <v>0</v>
      </c>
      <c r="M27" s="18">
        <v>0</v>
      </c>
      <c r="N27" s="18">
        <v>2273.04</v>
      </c>
      <c r="O27" s="18">
        <v>0</v>
      </c>
      <c r="P27" s="18"/>
      <c r="Q27" s="18"/>
      <c r="R27" s="18"/>
      <c r="S27" s="13">
        <f t="shared" si="0"/>
        <v>7073.04</v>
      </c>
    </row>
    <row r="28" spans="1:19" x14ac:dyDescent="0.25">
      <c r="A28" s="7" t="s">
        <v>8</v>
      </c>
      <c r="B28" s="19">
        <v>5900</v>
      </c>
      <c r="C28" s="19">
        <v>3100</v>
      </c>
      <c r="D28" s="19">
        <v>2800</v>
      </c>
      <c r="E28" s="19">
        <v>4900</v>
      </c>
      <c r="F28" s="19">
        <v>4800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/>
      <c r="Q28" s="14"/>
      <c r="R28" s="18"/>
      <c r="S28" s="13">
        <f t="shared" si="0"/>
        <v>0</v>
      </c>
    </row>
    <row r="29" spans="1:19" x14ac:dyDescent="0.25">
      <c r="A29" s="7" t="s">
        <v>59</v>
      </c>
      <c r="B29" s="19"/>
      <c r="C29" s="19"/>
      <c r="D29" s="19">
        <v>5900</v>
      </c>
      <c r="E29" s="19">
        <v>2700</v>
      </c>
      <c r="F29" s="19">
        <v>800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/>
      <c r="Q29" s="14"/>
      <c r="R29" s="18"/>
      <c r="S29" s="13">
        <f t="shared" si="0"/>
        <v>0</v>
      </c>
    </row>
    <row r="30" spans="1:19" x14ac:dyDescent="0.25">
      <c r="A30" s="7" t="s">
        <v>86</v>
      </c>
      <c r="B30" s="19"/>
      <c r="C30" s="19"/>
      <c r="D30" s="19"/>
      <c r="E30" s="19"/>
      <c r="F30" s="19"/>
      <c r="G30" s="18">
        <v>0</v>
      </c>
      <c r="H30" s="18">
        <v>0</v>
      </c>
      <c r="I30" s="18">
        <v>0</v>
      </c>
      <c r="J30" s="18">
        <v>600</v>
      </c>
      <c r="K30" s="18">
        <v>0</v>
      </c>
      <c r="L30" s="18">
        <v>0</v>
      </c>
      <c r="M30" s="18">
        <v>0</v>
      </c>
      <c r="N30" s="18">
        <v>1136.52</v>
      </c>
      <c r="O30" s="18">
        <v>0</v>
      </c>
      <c r="P30" s="18"/>
      <c r="Q30" s="14"/>
      <c r="R30" s="18"/>
      <c r="S30" s="13">
        <f t="shared" si="0"/>
        <v>1736.52</v>
      </c>
    </row>
    <row r="31" spans="1:19" x14ac:dyDescent="0.25">
      <c r="A31" s="7" t="s">
        <v>87</v>
      </c>
      <c r="B31" s="19"/>
      <c r="C31" s="19"/>
      <c r="D31" s="19"/>
      <c r="E31" s="19"/>
      <c r="F31" s="19"/>
      <c r="G31" s="18">
        <v>0</v>
      </c>
      <c r="H31" s="18">
        <v>0</v>
      </c>
      <c r="I31" s="18">
        <v>1800</v>
      </c>
      <c r="J31" s="18">
        <v>0</v>
      </c>
      <c r="K31" s="18">
        <v>1200</v>
      </c>
      <c r="L31" s="18">
        <v>0</v>
      </c>
      <c r="M31" s="18">
        <v>0</v>
      </c>
      <c r="N31" s="18">
        <v>1136.52</v>
      </c>
      <c r="O31" s="18">
        <v>0</v>
      </c>
      <c r="P31" s="18"/>
      <c r="Q31" s="14"/>
      <c r="R31" s="18"/>
      <c r="S31" s="13">
        <f t="shared" ref="S31" si="2">SUM(G31:R31)</f>
        <v>4136.5200000000004</v>
      </c>
    </row>
    <row r="32" spans="1:19" x14ac:dyDescent="0.25">
      <c r="A32" s="7" t="s">
        <v>66</v>
      </c>
      <c r="B32" s="19">
        <v>1500</v>
      </c>
      <c r="C32" s="19"/>
      <c r="D32" s="19"/>
      <c r="E32" s="19">
        <v>2000</v>
      </c>
      <c r="F32" s="19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/>
      <c r="Q32" s="18"/>
      <c r="R32" s="18"/>
      <c r="S32" s="13">
        <f t="shared" si="0"/>
        <v>0</v>
      </c>
    </row>
    <row r="33" spans="1:19" x14ac:dyDescent="0.25">
      <c r="A33" s="7" t="s">
        <v>6</v>
      </c>
      <c r="B33" s="19">
        <v>30200</v>
      </c>
      <c r="C33" s="19">
        <v>27173.94</v>
      </c>
      <c r="D33" s="19">
        <v>17768.310000000001</v>
      </c>
      <c r="E33" s="19">
        <v>14655.4</v>
      </c>
      <c r="F33" s="19">
        <v>1400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>
        <v>6000</v>
      </c>
      <c r="M33" s="18">
        <v>11400</v>
      </c>
      <c r="N33" s="18">
        <v>800</v>
      </c>
      <c r="O33" s="18">
        <v>0</v>
      </c>
      <c r="P33" s="14"/>
      <c r="Q33" s="18"/>
      <c r="R33" s="18"/>
      <c r="S33" s="13">
        <f t="shared" si="0"/>
        <v>21200</v>
      </c>
    </row>
    <row r="34" spans="1:19" x14ac:dyDescent="0.25">
      <c r="A34" s="7" t="s">
        <v>67</v>
      </c>
      <c r="B34" s="19">
        <v>1600</v>
      </c>
      <c r="C34" s="19"/>
      <c r="D34" s="19"/>
      <c r="E34" s="19" t="s">
        <v>80</v>
      </c>
      <c r="F34" s="19">
        <v>2273.04</v>
      </c>
      <c r="G34" s="18">
        <v>0</v>
      </c>
      <c r="H34" s="18">
        <v>0</v>
      </c>
      <c r="I34" s="18">
        <v>0</v>
      </c>
      <c r="J34" s="18">
        <v>400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4">
        <v>1136.52</v>
      </c>
      <c r="Q34" s="18"/>
      <c r="R34" s="18"/>
      <c r="S34" s="13">
        <f t="shared" si="0"/>
        <v>1536.52</v>
      </c>
    </row>
    <row r="35" spans="1:19" x14ac:dyDescent="0.25">
      <c r="A35" s="7" t="s">
        <v>45</v>
      </c>
      <c r="B35" s="19"/>
      <c r="C35" s="19">
        <v>1000</v>
      </c>
      <c r="D35" s="19"/>
      <c r="E35" s="19" t="s">
        <v>80</v>
      </c>
      <c r="F35" s="19">
        <v>800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/>
      <c r="Q35" s="18"/>
      <c r="R35" s="18"/>
      <c r="S35" s="13">
        <f t="shared" si="0"/>
        <v>0</v>
      </c>
    </row>
    <row r="36" spans="1:19" x14ac:dyDescent="0.25">
      <c r="A36" s="7" t="s">
        <v>5</v>
      </c>
      <c r="B36" s="19"/>
      <c r="C36" s="19">
        <v>227.55</v>
      </c>
      <c r="D36" s="19"/>
      <c r="E36" s="19" t="s">
        <v>80</v>
      </c>
      <c r="F36" s="19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  <c r="Q36" s="18"/>
      <c r="R36" s="18"/>
      <c r="S36" s="13">
        <f t="shared" si="0"/>
        <v>0</v>
      </c>
    </row>
    <row r="37" spans="1:19" x14ac:dyDescent="0.25">
      <c r="A37" s="7" t="s">
        <v>78</v>
      </c>
      <c r="B37" s="19"/>
      <c r="C37" s="19"/>
      <c r="D37" s="19"/>
      <c r="E37" s="19">
        <v>500</v>
      </c>
      <c r="F37" s="19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  <c r="Q37" s="18"/>
      <c r="R37" s="18"/>
      <c r="S37" s="13">
        <f t="shared" si="0"/>
        <v>0</v>
      </c>
    </row>
    <row r="38" spans="1:19" x14ac:dyDescent="0.25">
      <c r="A38" s="7" t="s">
        <v>4</v>
      </c>
      <c r="B38" s="19">
        <v>6310.37</v>
      </c>
      <c r="C38" s="19">
        <v>29460.06</v>
      </c>
      <c r="D38" s="19">
        <v>108.92</v>
      </c>
      <c r="E38" s="19">
        <v>1942.49</v>
      </c>
      <c r="F38" s="19">
        <v>3830.04</v>
      </c>
      <c r="G38" s="18">
        <v>0</v>
      </c>
      <c r="H38" s="18">
        <v>544.58000000000004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  <c r="Q38" s="18"/>
      <c r="R38" s="18"/>
      <c r="S38" s="13">
        <f t="shared" si="0"/>
        <v>544.58000000000004</v>
      </c>
    </row>
    <row r="39" spans="1:19" x14ac:dyDescent="0.25">
      <c r="A39" s="7" t="s">
        <v>44</v>
      </c>
      <c r="B39" s="19">
        <v>9100</v>
      </c>
      <c r="C39" s="19">
        <v>9126.7800000000007</v>
      </c>
      <c r="D39" s="19">
        <v>6949.67</v>
      </c>
      <c r="E39" s="19">
        <v>10900</v>
      </c>
      <c r="F39" s="19">
        <v>6200</v>
      </c>
      <c r="G39" s="18">
        <v>0</v>
      </c>
      <c r="H39" s="18">
        <v>0</v>
      </c>
      <c r="I39" s="18">
        <v>0</v>
      </c>
      <c r="J39" s="18">
        <v>1200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  <c r="Q39" s="18"/>
      <c r="R39" s="18"/>
      <c r="S39" s="13">
        <f t="shared" si="0"/>
        <v>1200</v>
      </c>
    </row>
    <row r="40" spans="1:19" x14ac:dyDescent="0.25">
      <c r="A40" s="7" t="s">
        <v>43</v>
      </c>
      <c r="B40" s="19">
        <v>27400</v>
      </c>
      <c r="C40" s="19">
        <v>39700</v>
      </c>
      <c r="D40" s="19">
        <v>24800</v>
      </c>
      <c r="E40" s="19">
        <v>19100</v>
      </c>
      <c r="F40" s="19">
        <v>34246.080000000002</v>
      </c>
      <c r="G40" s="18">
        <v>5000</v>
      </c>
      <c r="H40" s="18">
        <v>1536.52</v>
      </c>
      <c r="I40" s="18">
        <v>0</v>
      </c>
      <c r="J40" s="18">
        <v>15455.64</v>
      </c>
      <c r="K40" s="6">
        <v>2273.04</v>
      </c>
      <c r="L40" s="18">
        <v>2273.04</v>
      </c>
      <c r="M40" s="6">
        <v>5100</v>
      </c>
      <c r="N40" s="6">
        <v>12081.93</v>
      </c>
      <c r="O40" s="18">
        <v>4000</v>
      </c>
      <c r="P40" s="14">
        <v>8146.08</v>
      </c>
      <c r="Q40" s="14"/>
      <c r="R40" s="6"/>
      <c r="S40" s="13">
        <f t="shared" si="0"/>
        <v>55866.25</v>
      </c>
    </row>
    <row r="41" spans="1:19" x14ac:dyDescent="0.25">
      <c r="A41" s="7" t="s">
        <v>42</v>
      </c>
      <c r="B41" s="19">
        <v>31000</v>
      </c>
      <c r="C41" s="19">
        <v>18300</v>
      </c>
      <c r="D41" s="19">
        <v>37800</v>
      </c>
      <c r="E41" s="19">
        <v>41500</v>
      </c>
      <c r="F41" s="19">
        <v>36592.160000000003</v>
      </c>
      <c r="G41" s="18">
        <v>0</v>
      </c>
      <c r="H41" s="6">
        <v>4200</v>
      </c>
      <c r="I41" s="18">
        <v>0</v>
      </c>
      <c r="J41" s="6">
        <v>10500</v>
      </c>
      <c r="K41" s="18">
        <v>21873.040000000001</v>
      </c>
      <c r="L41" s="18">
        <v>4273.04</v>
      </c>
      <c r="M41" s="6">
        <v>14673.04</v>
      </c>
      <c r="N41" s="6">
        <v>16746.080000000002</v>
      </c>
      <c r="O41" s="6">
        <v>7936.52</v>
      </c>
      <c r="P41" s="6">
        <v>7182.6</v>
      </c>
      <c r="Q41" s="6"/>
      <c r="R41" s="6"/>
      <c r="S41" s="13">
        <f t="shared" si="0"/>
        <v>87384.320000000022</v>
      </c>
    </row>
    <row r="42" spans="1:19" x14ac:dyDescent="0.25">
      <c r="A42" s="7" t="s">
        <v>60</v>
      </c>
      <c r="B42" s="19"/>
      <c r="C42" s="19">
        <v>10200</v>
      </c>
      <c r="D42" s="19">
        <v>3500</v>
      </c>
      <c r="E42" s="19">
        <v>1500</v>
      </c>
      <c r="F42" s="19">
        <v>1800</v>
      </c>
      <c r="G42" s="18">
        <v>0</v>
      </c>
      <c r="H42" s="18">
        <v>0</v>
      </c>
      <c r="I42" s="18">
        <v>9500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/>
      <c r="R42" s="18"/>
      <c r="S42" s="13">
        <f t="shared" si="0"/>
        <v>9500</v>
      </c>
    </row>
    <row r="43" spans="1:19" x14ac:dyDescent="0.25">
      <c r="A43" s="7" t="s">
        <v>70</v>
      </c>
      <c r="B43" s="19"/>
      <c r="C43" s="19"/>
      <c r="D43" s="19">
        <v>1000</v>
      </c>
      <c r="E43" s="19" t="s">
        <v>80</v>
      </c>
      <c r="F43" s="19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/>
      <c r="R43" s="18"/>
      <c r="S43" s="13">
        <f t="shared" si="0"/>
        <v>0</v>
      </c>
    </row>
    <row r="44" spans="1:19" x14ac:dyDescent="0.25">
      <c r="A44" s="7" t="s">
        <v>41</v>
      </c>
      <c r="B44" s="19">
        <v>5600</v>
      </c>
      <c r="C44" s="19"/>
      <c r="D44" s="19">
        <v>3500</v>
      </c>
      <c r="E44" s="19">
        <v>2500</v>
      </c>
      <c r="F44" s="19">
        <v>5200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1000</v>
      </c>
      <c r="M44" s="18">
        <v>2273.04</v>
      </c>
      <c r="N44" s="18">
        <v>5000</v>
      </c>
      <c r="O44" s="18">
        <v>0</v>
      </c>
      <c r="P44" s="18">
        <v>0</v>
      </c>
      <c r="Q44" s="14"/>
      <c r="R44" s="18"/>
      <c r="S44" s="13">
        <f t="shared" si="0"/>
        <v>8273.0400000000009</v>
      </c>
    </row>
    <row r="45" spans="1:19" x14ac:dyDescent="0.25">
      <c r="A45" s="7" t="s">
        <v>81</v>
      </c>
      <c r="B45" s="19"/>
      <c r="C45" s="19">
        <v>2400</v>
      </c>
      <c r="D45" s="19">
        <v>1000</v>
      </c>
      <c r="E45" s="19">
        <v>1400</v>
      </c>
      <c r="F45" s="19">
        <v>1000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4000</v>
      </c>
      <c r="M45" s="18">
        <v>0</v>
      </c>
      <c r="N45" s="18">
        <v>0</v>
      </c>
      <c r="O45" s="18">
        <v>0</v>
      </c>
      <c r="P45" s="18">
        <v>0</v>
      </c>
      <c r="Q45" s="18"/>
      <c r="R45" s="18"/>
      <c r="S45" s="13">
        <f t="shared" si="0"/>
        <v>4000</v>
      </c>
    </row>
    <row r="46" spans="1:19" x14ac:dyDescent="0.25">
      <c r="A46" s="7" t="s">
        <v>40</v>
      </c>
      <c r="B46" s="19">
        <v>17600</v>
      </c>
      <c r="C46" s="19">
        <v>16900</v>
      </c>
      <c r="D46" s="19">
        <v>7100</v>
      </c>
      <c r="E46" s="19">
        <v>4300</v>
      </c>
      <c r="F46" s="19">
        <v>9336.52</v>
      </c>
      <c r="G46" s="18">
        <v>0</v>
      </c>
      <c r="H46" s="18">
        <v>0</v>
      </c>
      <c r="I46" s="18">
        <v>0</v>
      </c>
      <c r="J46" s="18">
        <v>1500</v>
      </c>
      <c r="K46" s="6">
        <v>2636.52</v>
      </c>
      <c r="L46" s="18">
        <v>0</v>
      </c>
      <c r="M46" s="18">
        <v>1000</v>
      </c>
      <c r="N46" s="14">
        <v>800</v>
      </c>
      <c r="O46" s="18">
        <v>0</v>
      </c>
      <c r="P46" s="18">
        <v>2500</v>
      </c>
      <c r="Q46" s="18"/>
      <c r="R46" s="14"/>
      <c r="S46" s="13">
        <f t="shared" si="0"/>
        <v>8436.52</v>
      </c>
    </row>
    <row r="47" spans="1:19" x14ac:dyDescent="0.25">
      <c r="A47" s="7" t="s">
        <v>88</v>
      </c>
      <c r="B47" s="19">
        <v>15300</v>
      </c>
      <c r="C47" s="19">
        <v>3000</v>
      </c>
      <c r="D47" s="19">
        <v>5900</v>
      </c>
      <c r="E47" s="19">
        <v>12400</v>
      </c>
      <c r="F47" s="19">
        <v>13100</v>
      </c>
      <c r="G47" s="18">
        <v>0</v>
      </c>
      <c r="H47" s="18">
        <v>10355.64</v>
      </c>
      <c r="I47" s="18">
        <v>1000</v>
      </c>
      <c r="J47" s="18">
        <v>0</v>
      </c>
      <c r="K47" s="6">
        <v>1200</v>
      </c>
      <c r="L47" s="18">
        <v>0</v>
      </c>
      <c r="M47" s="18">
        <v>7000</v>
      </c>
      <c r="N47" s="18">
        <v>14736.52</v>
      </c>
      <c r="O47" s="18">
        <v>0</v>
      </c>
      <c r="P47" s="14">
        <v>1136.52</v>
      </c>
      <c r="Q47" s="18"/>
      <c r="R47" s="6"/>
      <c r="S47" s="13">
        <f>SUM(G47:R47)</f>
        <v>35428.68</v>
      </c>
    </row>
    <row r="48" spans="1:19" x14ac:dyDescent="0.25">
      <c r="A48" s="7" t="s">
        <v>92</v>
      </c>
      <c r="B48" s="19"/>
      <c r="C48" s="19"/>
      <c r="D48" s="19"/>
      <c r="E48" s="19"/>
      <c r="F48" s="19"/>
      <c r="G48" s="18">
        <v>0</v>
      </c>
      <c r="H48" s="18">
        <v>0</v>
      </c>
      <c r="I48" s="18" t="s">
        <v>80</v>
      </c>
      <c r="J48" s="18" t="s">
        <v>80</v>
      </c>
      <c r="K48" s="18">
        <v>0</v>
      </c>
      <c r="L48" s="18">
        <v>2000</v>
      </c>
      <c r="M48" s="18">
        <v>0</v>
      </c>
      <c r="N48" s="18">
        <v>0</v>
      </c>
      <c r="O48" s="18">
        <v>0</v>
      </c>
      <c r="P48" s="18">
        <v>0</v>
      </c>
      <c r="Q48" s="6"/>
      <c r="R48" s="18"/>
      <c r="S48" s="13">
        <f>SUM(G48:R48)</f>
        <v>2000</v>
      </c>
    </row>
    <row r="49" spans="1:19" x14ac:dyDescent="0.25">
      <c r="A49" s="7" t="s">
        <v>89</v>
      </c>
      <c r="B49" s="19">
        <v>3600</v>
      </c>
      <c r="C49" s="19">
        <v>8500</v>
      </c>
      <c r="D49" s="19">
        <v>24300</v>
      </c>
      <c r="E49" s="19">
        <v>19000</v>
      </c>
      <c r="F49" s="19">
        <v>19609.560000000001</v>
      </c>
      <c r="G49" s="18">
        <v>0</v>
      </c>
      <c r="H49" s="18">
        <v>0</v>
      </c>
      <c r="I49" s="18">
        <v>4000</v>
      </c>
      <c r="J49" s="18">
        <v>400</v>
      </c>
      <c r="K49" s="18">
        <v>2400</v>
      </c>
      <c r="L49" s="18">
        <v>2200</v>
      </c>
      <c r="M49" s="18">
        <v>0</v>
      </c>
      <c r="N49" s="14">
        <v>400</v>
      </c>
      <c r="O49" s="18">
        <v>0</v>
      </c>
      <c r="P49" s="18">
        <v>0</v>
      </c>
      <c r="Q49" s="6"/>
      <c r="R49" s="18"/>
      <c r="S49" s="13">
        <f>SUM(G49:R49)</f>
        <v>9400</v>
      </c>
    </row>
    <row r="50" spans="1:19" x14ac:dyDescent="0.25">
      <c r="A50" s="7" t="s">
        <v>90</v>
      </c>
      <c r="B50" s="19">
        <v>5200</v>
      </c>
      <c r="C50" s="19">
        <v>16200</v>
      </c>
      <c r="D50" s="19">
        <v>11300</v>
      </c>
      <c r="E50" s="19">
        <v>40300</v>
      </c>
      <c r="F50" s="19">
        <v>12273.04</v>
      </c>
      <c r="G50" s="18">
        <v>5800</v>
      </c>
      <c r="H50" s="18">
        <v>5300</v>
      </c>
      <c r="I50" s="18">
        <v>1000</v>
      </c>
      <c r="J50" s="18">
        <v>0</v>
      </c>
      <c r="K50" s="18">
        <v>0</v>
      </c>
      <c r="L50" s="18">
        <v>800</v>
      </c>
      <c r="M50" s="18">
        <v>0</v>
      </c>
      <c r="N50" s="18">
        <v>0</v>
      </c>
      <c r="O50" s="18">
        <v>3600</v>
      </c>
      <c r="P50" s="18">
        <v>4546.08</v>
      </c>
      <c r="Q50" s="18"/>
      <c r="R50" s="14"/>
      <c r="S50" s="13">
        <f t="shared" si="0"/>
        <v>21046.080000000002</v>
      </c>
    </row>
    <row r="51" spans="1:19" x14ac:dyDescent="0.25">
      <c r="A51" s="7" t="s">
        <v>39</v>
      </c>
      <c r="B51" s="19"/>
      <c r="C51" s="19"/>
      <c r="D51" s="19">
        <v>1000</v>
      </c>
      <c r="E51" s="19">
        <v>1600</v>
      </c>
      <c r="F51" s="19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2557.17</v>
      </c>
      <c r="O51" s="18">
        <v>0</v>
      </c>
      <c r="P51" s="18">
        <v>0</v>
      </c>
      <c r="Q51" s="18"/>
      <c r="R51" s="18"/>
      <c r="S51" s="13">
        <f t="shared" si="0"/>
        <v>2557.17</v>
      </c>
    </row>
    <row r="52" spans="1:19" x14ac:dyDescent="0.25">
      <c r="A52" s="7" t="s">
        <v>38</v>
      </c>
      <c r="B52" s="19"/>
      <c r="C52" s="19">
        <v>4000</v>
      </c>
      <c r="D52" s="19"/>
      <c r="E52" s="19" t="s">
        <v>80</v>
      </c>
      <c r="F52" s="19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/>
      <c r="R52" s="18"/>
      <c r="S52" s="13">
        <f t="shared" si="0"/>
        <v>0</v>
      </c>
    </row>
    <row r="53" spans="1:19" x14ac:dyDescent="0.25">
      <c r="A53" s="7" t="s">
        <v>37</v>
      </c>
      <c r="B53" s="19">
        <v>5900</v>
      </c>
      <c r="C53" s="19">
        <v>12800</v>
      </c>
      <c r="D53" s="19">
        <v>18200</v>
      </c>
      <c r="E53" s="19">
        <v>47100</v>
      </c>
      <c r="F53" s="19">
        <v>23886.26</v>
      </c>
      <c r="G53" s="18">
        <v>0</v>
      </c>
      <c r="H53" s="18">
        <v>2336.52</v>
      </c>
      <c r="I53" s="6">
        <v>7682.6</v>
      </c>
      <c r="J53" s="18">
        <v>0</v>
      </c>
      <c r="K53" s="6">
        <v>4600</v>
      </c>
      <c r="L53" s="18">
        <v>3700</v>
      </c>
      <c r="M53" s="18">
        <v>10209.56</v>
      </c>
      <c r="N53" s="18">
        <v>400</v>
      </c>
      <c r="O53" s="18">
        <v>0</v>
      </c>
      <c r="P53" s="6">
        <v>1136.52</v>
      </c>
      <c r="Q53" s="6"/>
      <c r="R53" s="6"/>
      <c r="S53" s="13">
        <f t="shared" si="0"/>
        <v>30065.200000000001</v>
      </c>
    </row>
    <row r="54" spans="1:19" x14ac:dyDescent="0.25">
      <c r="A54" s="7" t="s">
        <v>72</v>
      </c>
      <c r="B54" s="19"/>
      <c r="C54" s="19"/>
      <c r="D54" s="19"/>
      <c r="E54" s="19">
        <v>600</v>
      </c>
      <c r="F54" s="19">
        <v>13682.6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4"/>
      <c r="R54" s="18"/>
      <c r="S54" s="13">
        <f t="shared" si="0"/>
        <v>0</v>
      </c>
    </row>
    <row r="55" spans="1:19" x14ac:dyDescent="0.25">
      <c r="A55" s="7" t="s">
        <v>69</v>
      </c>
      <c r="B55" s="19"/>
      <c r="C55" s="19">
        <v>2000</v>
      </c>
      <c r="D55" s="19"/>
      <c r="E55" s="19" t="s">
        <v>80</v>
      </c>
      <c r="F55" s="19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/>
      <c r="R55" s="18"/>
      <c r="S55" s="13">
        <f t="shared" si="0"/>
        <v>0</v>
      </c>
    </row>
    <row r="56" spans="1:19" x14ac:dyDescent="0.25">
      <c r="A56" s="7" t="s">
        <v>73</v>
      </c>
      <c r="B56" s="19"/>
      <c r="C56" s="19"/>
      <c r="D56" s="19">
        <v>4500</v>
      </c>
      <c r="E56" s="19">
        <v>148600</v>
      </c>
      <c r="F56" s="19">
        <v>34400</v>
      </c>
      <c r="G56" s="18">
        <v>0</v>
      </c>
      <c r="H56" s="6">
        <v>1136.52</v>
      </c>
      <c r="I56" s="6">
        <v>2400</v>
      </c>
      <c r="J56" s="18">
        <v>0</v>
      </c>
      <c r="K56" s="6">
        <v>1000</v>
      </c>
      <c r="L56" s="18">
        <v>400</v>
      </c>
      <c r="M56" s="6">
        <v>4173.04</v>
      </c>
      <c r="N56" s="6">
        <v>6200</v>
      </c>
      <c r="O56" s="6">
        <v>2600</v>
      </c>
      <c r="P56" s="6">
        <v>1600</v>
      </c>
      <c r="Q56" s="6"/>
      <c r="R56" s="6"/>
      <c r="S56" s="13">
        <f t="shared" si="0"/>
        <v>19509.560000000001</v>
      </c>
    </row>
    <row r="57" spans="1:19" x14ac:dyDescent="0.25">
      <c r="A57" s="7" t="s">
        <v>36</v>
      </c>
      <c r="B57" s="19">
        <v>1200</v>
      </c>
      <c r="C57" s="19">
        <v>1400</v>
      </c>
      <c r="D57" s="19"/>
      <c r="E57" s="19" t="s">
        <v>80</v>
      </c>
      <c r="F57" s="19">
        <v>4000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/>
      <c r="R57" s="18"/>
      <c r="S57" s="13">
        <f t="shared" si="0"/>
        <v>0</v>
      </c>
    </row>
    <row r="58" spans="1:19" x14ac:dyDescent="0.25">
      <c r="A58" s="7" t="s">
        <v>58</v>
      </c>
      <c r="B58" s="19">
        <v>3900</v>
      </c>
      <c r="C58" s="19"/>
      <c r="D58" s="19">
        <v>3100</v>
      </c>
      <c r="E58" s="19" t="s">
        <v>80</v>
      </c>
      <c r="F58" s="19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/>
      <c r="R58" s="18"/>
      <c r="S58" s="13">
        <f t="shared" si="0"/>
        <v>0</v>
      </c>
    </row>
    <row r="59" spans="1:19" x14ac:dyDescent="0.25">
      <c r="A59" s="7" t="s">
        <v>35</v>
      </c>
      <c r="B59" s="19">
        <v>17700</v>
      </c>
      <c r="C59" s="19">
        <v>27900</v>
      </c>
      <c r="D59" s="19">
        <v>8900</v>
      </c>
      <c r="E59" s="19">
        <v>19400</v>
      </c>
      <c r="F59" s="19">
        <v>13204.78</v>
      </c>
      <c r="G59" s="18">
        <v>1500</v>
      </c>
      <c r="H59" s="18">
        <v>0</v>
      </c>
      <c r="I59" s="6">
        <v>3400.1</v>
      </c>
      <c r="J59" s="18">
        <v>0</v>
      </c>
      <c r="K59" s="18">
        <v>0</v>
      </c>
      <c r="L59" s="18">
        <v>0</v>
      </c>
      <c r="M59" s="18">
        <v>4873.04</v>
      </c>
      <c r="N59" s="18">
        <v>0</v>
      </c>
      <c r="O59" s="18">
        <v>0</v>
      </c>
      <c r="P59" s="18">
        <v>0</v>
      </c>
      <c r="Q59" s="14"/>
      <c r="R59" s="18"/>
      <c r="S59" s="13">
        <f t="shared" si="0"/>
        <v>9773.14</v>
      </c>
    </row>
    <row r="60" spans="1:19" x14ac:dyDescent="0.25">
      <c r="A60" s="7" t="s">
        <v>71</v>
      </c>
      <c r="B60" s="19">
        <v>31100</v>
      </c>
      <c r="C60" s="19">
        <v>22499.919999999998</v>
      </c>
      <c r="D60" s="19">
        <v>16200</v>
      </c>
      <c r="E60" s="19">
        <v>12800</v>
      </c>
      <c r="F60" s="19">
        <v>24299.96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6000</v>
      </c>
      <c r="M60" s="18">
        <v>0</v>
      </c>
      <c r="N60" s="18">
        <v>0</v>
      </c>
      <c r="O60" s="18">
        <v>0</v>
      </c>
      <c r="P60" s="18">
        <v>0</v>
      </c>
      <c r="Q60" s="18"/>
      <c r="R60" s="14"/>
      <c r="S60" s="13">
        <f t="shared" si="0"/>
        <v>6000</v>
      </c>
    </row>
    <row r="61" spans="1:19" x14ac:dyDescent="0.25">
      <c r="A61" s="7" t="s">
        <v>93</v>
      </c>
      <c r="B61" s="19"/>
      <c r="C61" s="19"/>
      <c r="D61" s="19"/>
      <c r="E61" s="19"/>
      <c r="F61" s="19"/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1500</v>
      </c>
      <c r="N61" s="18">
        <v>0</v>
      </c>
      <c r="O61" s="18">
        <v>0</v>
      </c>
      <c r="P61" s="18">
        <v>0</v>
      </c>
      <c r="Q61" s="14"/>
      <c r="R61" s="18"/>
      <c r="S61" s="13">
        <f t="shared" ref="S61" si="3">SUM(G61:R61)</f>
        <v>1500</v>
      </c>
    </row>
    <row r="62" spans="1:19" x14ac:dyDescent="0.25">
      <c r="A62" s="7" t="s">
        <v>34</v>
      </c>
      <c r="B62" s="19">
        <v>20900</v>
      </c>
      <c r="C62" s="19">
        <v>4500.0200000000004</v>
      </c>
      <c r="D62" s="19">
        <v>3700</v>
      </c>
      <c r="E62" s="19">
        <v>5400</v>
      </c>
      <c r="F62" s="19">
        <v>3600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1100</v>
      </c>
      <c r="N62" s="18">
        <v>0</v>
      </c>
      <c r="O62" s="18">
        <v>0</v>
      </c>
      <c r="P62" s="18">
        <v>0</v>
      </c>
      <c r="Q62" s="6"/>
      <c r="R62" s="18"/>
      <c r="S62" s="13">
        <f t="shared" si="0"/>
        <v>1100</v>
      </c>
    </row>
    <row r="63" spans="1:19" x14ac:dyDescent="0.25">
      <c r="A63" s="7" t="s">
        <v>33</v>
      </c>
      <c r="B63" s="19">
        <v>16700</v>
      </c>
      <c r="C63" s="19">
        <v>10500</v>
      </c>
      <c r="D63" s="19">
        <v>2400</v>
      </c>
      <c r="E63" s="19">
        <v>4000</v>
      </c>
      <c r="F63" s="19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4000</v>
      </c>
      <c r="N63" s="18">
        <v>0</v>
      </c>
      <c r="O63" s="18">
        <v>0</v>
      </c>
      <c r="P63" s="18">
        <v>0</v>
      </c>
      <c r="Q63" s="18"/>
      <c r="R63" s="18"/>
      <c r="S63" s="13">
        <f t="shared" si="0"/>
        <v>4000</v>
      </c>
    </row>
    <row r="64" spans="1:19" x14ac:dyDescent="0.25">
      <c r="A64" s="7" t="s">
        <v>32</v>
      </c>
      <c r="B64" s="19"/>
      <c r="C64" s="19">
        <v>217.83</v>
      </c>
      <c r="D64" s="19"/>
      <c r="E64" s="19">
        <v>553.58000000000004</v>
      </c>
      <c r="F64" s="19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/>
      <c r="R64" s="18"/>
      <c r="S64" s="13">
        <f t="shared" si="0"/>
        <v>0</v>
      </c>
    </row>
    <row r="65" spans="1:20" x14ac:dyDescent="0.25">
      <c r="A65" s="7" t="s">
        <v>31</v>
      </c>
      <c r="B65" s="19">
        <v>3800</v>
      </c>
      <c r="C65" s="19">
        <v>1808.92</v>
      </c>
      <c r="D65" s="19">
        <v>4400</v>
      </c>
      <c r="E65" s="19">
        <v>2300</v>
      </c>
      <c r="F65" s="19">
        <v>0</v>
      </c>
      <c r="G65" s="18">
        <v>0</v>
      </c>
      <c r="H65" s="18">
        <v>0</v>
      </c>
      <c r="I65" s="18">
        <v>0</v>
      </c>
      <c r="J65" s="18">
        <v>0</v>
      </c>
      <c r="K65" s="18">
        <v>2841.3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/>
      <c r="R65" s="18"/>
      <c r="S65" s="13">
        <f t="shared" si="0"/>
        <v>2841.3</v>
      </c>
    </row>
    <row r="66" spans="1:20" x14ac:dyDescent="0.25">
      <c r="A66" s="7" t="s">
        <v>3</v>
      </c>
      <c r="B66" s="19">
        <v>6908.92</v>
      </c>
      <c r="C66" s="19">
        <v>9121.43</v>
      </c>
      <c r="D66" s="19">
        <v>4100</v>
      </c>
      <c r="E66" s="19">
        <v>7900</v>
      </c>
      <c r="F66" s="19">
        <v>8400</v>
      </c>
      <c r="G66" s="18">
        <v>0</v>
      </c>
      <c r="H66" s="18">
        <v>3000</v>
      </c>
      <c r="I66" s="18">
        <v>0</v>
      </c>
      <c r="J66" s="18">
        <v>0</v>
      </c>
      <c r="K66" s="18">
        <v>0</v>
      </c>
      <c r="L66" s="18">
        <v>0</v>
      </c>
      <c r="M66" s="14">
        <v>1000</v>
      </c>
      <c r="N66" s="18">
        <v>0</v>
      </c>
      <c r="O66" s="18">
        <v>0</v>
      </c>
      <c r="P66" s="18">
        <v>200</v>
      </c>
      <c r="Q66" s="18"/>
      <c r="R66" s="18"/>
      <c r="S66" s="13">
        <f t="shared" si="0"/>
        <v>4200</v>
      </c>
    </row>
    <row r="67" spans="1:20" x14ac:dyDescent="0.25">
      <c r="A67" s="7" t="s">
        <v>30</v>
      </c>
      <c r="B67" s="19">
        <v>3000</v>
      </c>
      <c r="C67" s="19">
        <v>2400</v>
      </c>
      <c r="D67" s="19">
        <v>5800</v>
      </c>
      <c r="E67" s="19">
        <v>3000</v>
      </c>
      <c r="F67" s="19">
        <v>1000</v>
      </c>
      <c r="G67" s="18">
        <v>0</v>
      </c>
      <c r="H67" s="18">
        <v>0</v>
      </c>
      <c r="I67" s="18">
        <v>0</v>
      </c>
      <c r="J67" s="18">
        <v>1200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/>
      <c r="R67" s="18"/>
      <c r="S67" s="13">
        <f t="shared" si="0"/>
        <v>1200</v>
      </c>
    </row>
    <row r="68" spans="1:20" x14ac:dyDescent="0.25">
      <c r="A68" s="7" t="s">
        <v>2</v>
      </c>
      <c r="B68" s="19">
        <v>136500.01999999999</v>
      </c>
      <c r="C68" s="19">
        <v>178047.4</v>
      </c>
      <c r="D68" s="19">
        <v>140710.31</v>
      </c>
      <c r="E68" s="19">
        <v>183559.66</v>
      </c>
      <c r="F68" s="19">
        <v>131646.07999999999</v>
      </c>
      <c r="G68" s="18">
        <v>6350</v>
      </c>
      <c r="H68" s="6">
        <v>14509.56</v>
      </c>
      <c r="I68" s="6">
        <v>10969.04</v>
      </c>
      <c r="J68" s="6">
        <v>15977.58</v>
      </c>
      <c r="K68" s="6">
        <v>33009.61</v>
      </c>
      <c r="L68" s="18">
        <v>11200</v>
      </c>
      <c r="M68" s="6">
        <v>42665.2</v>
      </c>
      <c r="N68" s="6">
        <v>27582.9</v>
      </c>
      <c r="O68" s="6">
        <v>1636.82</v>
      </c>
      <c r="P68" s="6">
        <v>8000</v>
      </c>
      <c r="Q68" s="6"/>
      <c r="R68" s="6"/>
      <c r="S68" s="13">
        <f t="shared" si="0"/>
        <v>171900.71</v>
      </c>
    </row>
    <row r="69" spans="1:20" x14ac:dyDescent="0.25">
      <c r="A69" s="4" t="s">
        <v>1</v>
      </c>
      <c r="B69" s="17">
        <f>SUM(B5:B68)</f>
        <v>668906.81999999995</v>
      </c>
      <c r="C69" s="17">
        <f>SUM(C6:C68)</f>
        <v>775272.33000000019</v>
      </c>
      <c r="D69" s="17">
        <f t="shared" ref="D69:R69" si="4">SUM(D5:D68)</f>
        <v>621596</v>
      </c>
      <c r="E69" s="17">
        <f t="shared" si="4"/>
        <v>823518.71999999997</v>
      </c>
      <c r="F69" s="17">
        <f t="shared" si="4"/>
        <v>554215.36</v>
      </c>
      <c r="G69" s="17">
        <f t="shared" si="4"/>
        <v>18650</v>
      </c>
      <c r="H69" s="17">
        <f t="shared" si="4"/>
        <v>52292.37999999999</v>
      </c>
      <c r="I69" s="17">
        <f t="shared" si="4"/>
        <v>67317.139999999985</v>
      </c>
      <c r="J69" s="17">
        <f t="shared" si="4"/>
        <v>51769.770000000004</v>
      </c>
      <c r="K69" s="17">
        <f t="shared" si="4"/>
        <v>99533.51</v>
      </c>
      <c r="L69" s="17">
        <f t="shared" si="4"/>
        <v>73046.080000000002</v>
      </c>
      <c r="M69" s="17">
        <f t="shared" si="4"/>
        <v>141837.69999999998</v>
      </c>
      <c r="N69" s="17">
        <f t="shared" si="4"/>
        <v>106587.20000000001</v>
      </c>
      <c r="O69" s="17">
        <f t="shared" si="4"/>
        <v>24273.34</v>
      </c>
      <c r="P69" s="17">
        <f t="shared" si="4"/>
        <v>35762.039999999994</v>
      </c>
      <c r="Q69" s="17">
        <f t="shared" si="4"/>
        <v>0</v>
      </c>
      <c r="R69" s="17">
        <f t="shared" si="4"/>
        <v>0</v>
      </c>
      <c r="S69" s="17">
        <f t="shared" si="0"/>
        <v>671069.16</v>
      </c>
      <c r="T69" s="23"/>
    </row>
    <row r="70" spans="1:20" s="8" customFormat="1" x14ac:dyDescent="0.25">
      <c r="A70" s="2" t="s">
        <v>0</v>
      </c>
      <c r="B70" s="20"/>
      <c r="C70" s="20"/>
      <c r="D70" s="20"/>
      <c r="E70" s="20"/>
      <c r="F70" s="20"/>
      <c r="G70" s="20"/>
      <c r="H70" s="11"/>
      <c r="I70" s="11"/>
      <c r="J70" s="11"/>
      <c r="K70" s="11"/>
      <c r="L70" s="11"/>
      <c r="M70" s="11"/>
      <c r="N70" s="11"/>
      <c r="O70" s="11"/>
      <c r="P70" s="11"/>
      <c r="Q70" s="10"/>
      <c r="R70" s="10"/>
      <c r="S70" s="12"/>
    </row>
    <row r="71" spans="1:20" s="8" customForma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20" s="8" customFormat="1" ht="21.75" thickBot="1" x14ac:dyDescent="0.3">
      <c r="A72" s="30" t="s">
        <v>29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16" t="s">
        <v>28</v>
      </c>
    </row>
    <row r="73" spans="1:20" s="8" customFormat="1" ht="19.5" thickBot="1" x14ac:dyDescent="0.3">
      <c r="A73" s="25" t="s">
        <v>27</v>
      </c>
      <c r="B73" s="27">
        <v>2011</v>
      </c>
      <c r="C73" s="27">
        <v>2012</v>
      </c>
      <c r="D73" s="27" t="s">
        <v>74</v>
      </c>
      <c r="E73" s="27" t="s">
        <v>79</v>
      </c>
      <c r="F73" s="27" t="s">
        <v>84</v>
      </c>
      <c r="G73" s="29">
        <v>2016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:20" s="8" customFormat="1" ht="26.25" thickBot="1" x14ac:dyDescent="0.3">
      <c r="A74" s="26"/>
      <c r="B74" s="28"/>
      <c r="C74" s="28"/>
      <c r="D74" s="28"/>
      <c r="E74" s="28"/>
      <c r="F74" s="28"/>
      <c r="G74" s="22" t="s">
        <v>75</v>
      </c>
      <c r="H74" s="9" t="s">
        <v>76</v>
      </c>
      <c r="I74" s="9" t="s">
        <v>26</v>
      </c>
      <c r="J74" s="9" t="s">
        <v>25</v>
      </c>
      <c r="K74" s="9" t="s">
        <v>24</v>
      </c>
      <c r="L74" s="9" t="s">
        <v>23</v>
      </c>
      <c r="M74" s="9" t="s">
        <v>22</v>
      </c>
      <c r="N74" s="9" t="s">
        <v>21</v>
      </c>
      <c r="O74" s="9" t="s">
        <v>20</v>
      </c>
      <c r="P74" s="9" t="s">
        <v>19</v>
      </c>
      <c r="Q74" s="9" t="s">
        <v>18</v>
      </c>
      <c r="R74" s="9" t="s">
        <v>17</v>
      </c>
      <c r="S74" s="24" t="s">
        <v>85</v>
      </c>
    </row>
    <row r="75" spans="1:20" s="8" customFormat="1" x14ac:dyDescent="0.25">
      <c r="A75" s="7" t="s">
        <v>16</v>
      </c>
      <c r="B75" s="19"/>
      <c r="C75" s="19">
        <v>2453.4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/>
      <c r="R75" s="19"/>
      <c r="S75" s="5">
        <f>SUM(G75:R75)</f>
        <v>0</v>
      </c>
    </row>
    <row r="76" spans="1:20" s="8" customFormat="1" x14ac:dyDescent="0.25">
      <c r="A76" s="7" t="s">
        <v>15</v>
      </c>
      <c r="B76" s="19">
        <v>4272.54</v>
      </c>
      <c r="C76" s="19">
        <v>24423.29</v>
      </c>
      <c r="D76" s="19">
        <v>0</v>
      </c>
      <c r="E76" s="19">
        <v>1405.6</v>
      </c>
      <c r="F76" s="19">
        <v>51671.9</v>
      </c>
      <c r="G76" s="19">
        <v>14894.83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/>
      <c r="R76" s="19"/>
      <c r="S76" s="5">
        <f t="shared" ref="S76:S98" si="5">SUM(G76:R76)</f>
        <v>14894.83</v>
      </c>
    </row>
    <row r="77" spans="1:20" s="8" customFormat="1" x14ac:dyDescent="0.25">
      <c r="A77" s="7" t="s">
        <v>82</v>
      </c>
      <c r="B77" s="19"/>
      <c r="C77" s="19">
        <v>71.569999999999993</v>
      </c>
      <c r="D77" s="19">
        <v>0</v>
      </c>
      <c r="E77" s="19">
        <v>0</v>
      </c>
      <c r="F77" s="19">
        <v>88900.6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/>
      <c r="R77" s="19"/>
      <c r="S77" s="5">
        <f t="shared" si="5"/>
        <v>0</v>
      </c>
    </row>
    <row r="78" spans="1:20" s="8" customFormat="1" x14ac:dyDescent="0.25">
      <c r="A78" s="7" t="s">
        <v>14</v>
      </c>
      <c r="B78" s="19"/>
      <c r="C78" s="19">
        <v>71.569999999999993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/>
      <c r="R78" s="19"/>
      <c r="S78" s="5">
        <f t="shared" si="5"/>
        <v>0</v>
      </c>
    </row>
    <row r="79" spans="1:20" s="8" customFormat="1" x14ac:dyDescent="0.25">
      <c r="A79" s="7" t="s">
        <v>63</v>
      </c>
      <c r="B79" s="19">
        <v>4774.08</v>
      </c>
      <c r="C79" s="19"/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/>
      <c r="R79" s="19"/>
      <c r="S79" s="5">
        <f t="shared" si="5"/>
        <v>0</v>
      </c>
    </row>
    <row r="80" spans="1:20" s="8" customFormat="1" x14ac:dyDescent="0.25">
      <c r="A80" s="7" t="s">
        <v>13</v>
      </c>
      <c r="B80" s="19"/>
      <c r="C80" s="19">
        <v>3542.58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/>
      <c r="R80" s="19"/>
      <c r="S80" s="5">
        <f t="shared" si="5"/>
        <v>0</v>
      </c>
    </row>
    <row r="81" spans="1:19" s="8" customFormat="1" x14ac:dyDescent="0.25">
      <c r="A81" s="7" t="s">
        <v>12</v>
      </c>
      <c r="B81" s="19"/>
      <c r="C81" s="19">
        <v>35561.47</v>
      </c>
      <c r="D81" s="19">
        <v>42190.65</v>
      </c>
      <c r="E81" s="19">
        <v>18786.8</v>
      </c>
      <c r="F81" s="19">
        <v>22811.29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/>
      <c r="R81" s="19"/>
      <c r="S81" s="5">
        <f t="shared" si="5"/>
        <v>0</v>
      </c>
    </row>
    <row r="82" spans="1:19" s="8" customFormat="1" x14ac:dyDescent="0.25">
      <c r="A82" s="7" t="s">
        <v>11</v>
      </c>
      <c r="B82" s="19">
        <v>56.39</v>
      </c>
      <c r="C82" s="19">
        <v>406.58</v>
      </c>
      <c r="D82" s="19">
        <v>0</v>
      </c>
      <c r="E82" s="19">
        <v>2722.27</v>
      </c>
      <c r="F82" s="19">
        <v>5680.52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/>
      <c r="R82" s="19"/>
      <c r="S82" s="5">
        <f t="shared" si="5"/>
        <v>0</v>
      </c>
    </row>
    <row r="83" spans="1:19" x14ac:dyDescent="0.25">
      <c r="A83" s="7" t="s">
        <v>10</v>
      </c>
      <c r="B83" s="19">
        <v>3638.99</v>
      </c>
      <c r="C83" s="19">
        <v>94114.5</v>
      </c>
      <c r="D83" s="19">
        <v>127312.83</v>
      </c>
      <c r="E83" s="19">
        <v>38102.53</v>
      </c>
      <c r="F83" s="19">
        <v>65749.919999999998</v>
      </c>
      <c r="G83" s="19">
        <v>0</v>
      </c>
      <c r="H83" s="19">
        <v>3705.44</v>
      </c>
      <c r="I83" s="6">
        <v>9662.0499999999993</v>
      </c>
      <c r="J83" s="19">
        <v>32875.4</v>
      </c>
      <c r="K83" s="19">
        <v>8729.43</v>
      </c>
      <c r="L83" s="19">
        <v>10280.25</v>
      </c>
      <c r="M83" s="19">
        <v>7538.11</v>
      </c>
      <c r="N83" s="6">
        <v>63697.04</v>
      </c>
      <c r="O83" s="6">
        <v>314.42</v>
      </c>
      <c r="P83" s="6">
        <v>9237.7800000000007</v>
      </c>
      <c r="Q83" s="6"/>
      <c r="R83" s="19"/>
      <c r="S83" s="5">
        <f t="shared" si="5"/>
        <v>146039.92000000001</v>
      </c>
    </row>
    <row r="84" spans="1:19" x14ac:dyDescent="0.25">
      <c r="A84" s="7" t="s">
        <v>9</v>
      </c>
      <c r="B84" s="19">
        <v>73488.42</v>
      </c>
      <c r="C84" s="19">
        <v>345083.75</v>
      </c>
      <c r="D84" s="19">
        <v>247178.39</v>
      </c>
      <c r="E84" s="19">
        <v>207664.24</v>
      </c>
      <c r="F84" s="19">
        <v>290596.90999999997</v>
      </c>
      <c r="G84" s="19">
        <v>1986.13</v>
      </c>
      <c r="H84" s="19">
        <v>0</v>
      </c>
      <c r="I84" s="6">
        <v>40524.339999999997</v>
      </c>
      <c r="J84" s="6">
        <v>15245.88</v>
      </c>
      <c r="K84" s="6">
        <v>14384.63</v>
      </c>
      <c r="L84" s="19">
        <v>15931.1</v>
      </c>
      <c r="M84" s="6">
        <v>25241.439999999999</v>
      </c>
      <c r="N84" s="6">
        <v>39410.71</v>
      </c>
      <c r="O84" s="6">
        <v>6000</v>
      </c>
      <c r="P84" s="6">
        <v>12293.63</v>
      </c>
      <c r="Q84" s="6"/>
      <c r="R84" s="6"/>
      <c r="S84" s="5">
        <f t="shared" si="5"/>
        <v>171017.86000000002</v>
      </c>
    </row>
    <row r="85" spans="1:19" x14ac:dyDescent="0.25">
      <c r="A85" s="7" t="s">
        <v>68</v>
      </c>
      <c r="B85" s="19">
        <v>3077.29</v>
      </c>
      <c r="C85" s="19"/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/>
      <c r="R85" s="19"/>
      <c r="S85" s="5">
        <f t="shared" si="5"/>
        <v>0</v>
      </c>
    </row>
    <row r="86" spans="1:19" x14ac:dyDescent="0.25">
      <c r="A86" s="7" t="s">
        <v>8</v>
      </c>
      <c r="B86" s="19">
        <v>27466.65</v>
      </c>
      <c r="C86" s="19">
        <v>4375</v>
      </c>
      <c r="D86" s="19">
        <v>1520.96</v>
      </c>
      <c r="E86" s="19">
        <v>114254.32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/>
      <c r="R86" s="19"/>
      <c r="S86" s="5">
        <f t="shared" si="5"/>
        <v>0</v>
      </c>
    </row>
    <row r="87" spans="1:19" x14ac:dyDescent="0.25">
      <c r="A87" s="7" t="s">
        <v>7</v>
      </c>
      <c r="B87" s="19"/>
      <c r="C87" s="19">
        <v>4813.7</v>
      </c>
      <c r="D87" s="19">
        <v>0</v>
      </c>
      <c r="E87" s="19">
        <v>2014.56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/>
      <c r="R87" s="19"/>
      <c r="S87" s="5">
        <f t="shared" si="5"/>
        <v>0</v>
      </c>
    </row>
    <row r="88" spans="1:19" x14ac:dyDescent="0.25">
      <c r="A88" s="7" t="s">
        <v>95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>
        <v>0</v>
      </c>
      <c r="O88" s="19">
        <v>6192</v>
      </c>
      <c r="P88" s="19">
        <v>0</v>
      </c>
      <c r="Q88" s="19"/>
      <c r="R88" s="19"/>
      <c r="S88" s="5">
        <f t="shared" si="5"/>
        <v>6192</v>
      </c>
    </row>
    <row r="89" spans="1:19" x14ac:dyDescent="0.25">
      <c r="A89" s="7" t="s">
        <v>94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6114.28</v>
      </c>
      <c r="N89" s="19">
        <v>0</v>
      </c>
      <c r="O89" s="19">
        <v>0</v>
      </c>
      <c r="P89" s="19">
        <v>0</v>
      </c>
      <c r="Q89" s="19"/>
      <c r="R89" s="19"/>
      <c r="S89" s="5">
        <f t="shared" ref="S89" si="6">SUM(G89:R89)</f>
        <v>6114.28</v>
      </c>
    </row>
    <row r="90" spans="1:19" x14ac:dyDescent="0.25">
      <c r="A90" s="7" t="s">
        <v>6</v>
      </c>
      <c r="B90" s="19">
        <v>16981.97</v>
      </c>
      <c r="C90" s="19">
        <v>4870.3900000000003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/>
      <c r="R90" s="19"/>
      <c r="S90" s="5">
        <f t="shared" si="5"/>
        <v>0</v>
      </c>
    </row>
    <row r="91" spans="1:19" x14ac:dyDescent="0.25">
      <c r="A91" s="7" t="s">
        <v>5</v>
      </c>
      <c r="B91" s="19"/>
      <c r="C91" s="19">
        <v>50069.06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/>
      <c r="R91" s="19"/>
      <c r="S91" s="5">
        <f t="shared" si="5"/>
        <v>0</v>
      </c>
    </row>
    <row r="92" spans="1:19" x14ac:dyDescent="0.25">
      <c r="A92" s="7" t="s">
        <v>4</v>
      </c>
      <c r="B92" s="19">
        <v>1160.22</v>
      </c>
      <c r="C92" s="19">
        <v>14372.27</v>
      </c>
      <c r="D92" s="19">
        <v>1936.25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/>
      <c r="R92" s="19"/>
      <c r="S92" s="5">
        <f t="shared" si="5"/>
        <v>0</v>
      </c>
    </row>
    <row r="93" spans="1:19" x14ac:dyDescent="0.25">
      <c r="A93" s="7" t="s">
        <v>96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>
        <v>0</v>
      </c>
      <c r="O93" s="19">
        <v>0</v>
      </c>
      <c r="P93" s="19">
        <v>0</v>
      </c>
      <c r="Q93" s="19"/>
      <c r="R93" s="19"/>
      <c r="S93" s="5">
        <f t="shared" si="5"/>
        <v>0</v>
      </c>
    </row>
    <row r="94" spans="1:19" x14ac:dyDescent="0.25">
      <c r="A94" s="7" t="s">
        <v>72</v>
      </c>
      <c r="B94" s="19"/>
      <c r="C94" s="19"/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/>
      <c r="R94" s="19"/>
      <c r="S94" s="5">
        <f t="shared" si="5"/>
        <v>0</v>
      </c>
    </row>
    <row r="95" spans="1:19" x14ac:dyDescent="0.25">
      <c r="A95" s="7" t="s">
        <v>73</v>
      </c>
      <c r="B95" s="19"/>
      <c r="C95" s="19"/>
      <c r="D95" s="19">
        <v>0</v>
      </c>
      <c r="E95" s="19">
        <v>33419.35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/>
      <c r="R95" s="19"/>
      <c r="S95" s="5">
        <f t="shared" si="5"/>
        <v>0</v>
      </c>
    </row>
    <row r="96" spans="1:19" x14ac:dyDescent="0.25">
      <c r="A96" s="7" t="s">
        <v>3</v>
      </c>
      <c r="B96" s="19">
        <v>9437.42</v>
      </c>
      <c r="C96" s="19">
        <v>38797.22</v>
      </c>
      <c r="D96" s="19">
        <v>0</v>
      </c>
      <c r="E96" s="19">
        <v>80423.37</v>
      </c>
      <c r="F96" s="19">
        <v>132349.19</v>
      </c>
      <c r="G96" s="19">
        <v>0</v>
      </c>
      <c r="H96" s="19">
        <v>0</v>
      </c>
      <c r="I96" s="19">
        <v>0</v>
      </c>
      <c r="J96" s="19">
        <v>49479.15</v>
      </c>
      <c r="K96" s="19">
        <v>0</v>
      </c>
      <c r="L96" s="19">
        <v>0</v>
      </c>
      <c r="M96" s="6">
        <v>5620.32</v>
      </c>
      <c r="N96" s="19">
        <v>0</v>
      </c>
      <c r="O96" s="19">
        <v>0</v>
      </c>
      <c r="P96" s="19">
        <v>8924.06</v>
      </c>
      <c r="Q96" s="19"/>
      <c r="R96" s="19"/>
      <c r="S96" s="5">
        <f t="shared" si="5"/>
        <v>64023.53</v>
      </c>
    </row>
    <row r="97" spans="1:19" x14ac:dyDescent="0.25">
      <c r="A97" s="7" t="s">
        <v>83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/>
      <c r="R97" s="19"/>
      <c r="S97" s="5">
        <f t="shared" si="5"/>
        <v>0</v>
      </c>
    </row>
    <row r="98" spans="1:19" x14ac:dyDescent="0.25">
      <c r="A98" s="7" t="s">
        <v>2</v>
      </c>
      <c r="B98" s="19">
        <v>399442.23</v>
      </c>
      <c r="C98" s="19">
        <v>668480.74</v>
      </c>
      <c r="D98" s="19">
        <v>467434</v>
      </c>
      <c r="E98" s="19">
        <v>406259.27</v>
      </c>
      <c r="F98" s="19">
        <v>407673.95</v>
      </c>
      <c r="G98" s="19">
        <v>19083.07</v>
      </c>
      <c r="H98" s="6">
        <v>2712.1</v>
      </c>
      <c r="I98" s="6">
        <v>177618.33</v>
      </c>
      <c r="J98" s="6">
        <v>63976.36</v>
      </c>
      <c r="K98" s="6">
        <v>36443.760000000002</v>
      </c>
      <c r="L98" s="19">
        <v>61541.41</v>
      </c>
      <c r="M98" s="19">
        <v>2933.27</v>
      </c>
      <c r="N98" s="6">
        <v>50151.28</v>
      </c>
      <c r="O98" s="6">
        <v>24132.31</v>
      </c>
      <c r="P98" s="6">
        <v>6989.52</v>
      </c>
      <c r="Q98" s="6"/>
      <c r="R98" s="19"/>
      <c r="S98" s="5">
        <f t="shared" si="5"/>
        <v>445581.41000000009</v>
      </c>
    </row>
    <row r="99" spans="1:19" x14ac:dyDescent="0.25">
      <c r="A99" s="4" t="s">
        <v>1</v>
      </c>
      <c r="B99" s="17">
        <f t="shared" ref="B99:C99" si="7">SUM(B76:B98)</f>
        <v>543796.19999999995</v>
      </c>
      <c r="C99" s="17">
        <f t="shared" si="7"/>
        <v>1289053.69</v>
      </c>
      <c r="D99" s="17">
        <f>SUM(D75:D98)</f>
        <v>887573.08000000007</v>
      </c>
      <c r="E99" s="3">
        <f>SUM(E75:E98)</f>
        <v>905052.31</v>
      </c>
      <c r="F99" s="3">
        <f>SUM(F75:F98)</f>
        <v>1065434.2799999998</v>
      </c>
      <c r="G99" s="3">
        <f>SUM(G75:G98)</f>
        <v>35964.03</v>
      </c>
      <c r="H99" s="17">
        <f>SUM(H76:H98)</f>
        <v>6417.54</v>
      </c>
      <c r="I99" s="17">
        <f>SUM(I76:I98)</f>
        <v>227804.71999999997</v>
      </c>
      <c r="J99" s="17">
        <f>SUM(J76:J98)</f>
        <v>161576.78999999998</v>
      </c>
      <c r="K99" s="17">
        <f>SUM(K76:K98)</f>
        <v>59557.82</v>
      </c>
      <c r="L99" s="17">
        <f>SUM(L75:L98)</f>
        <v>87752.760000000009</v>
      </c>
      <c r="M99" s="17">
        <f>SUM(M76:M98)</f>
        <v>47447.419999999991</v>
      </c>
      <c r="N99" s="17">
        <f>SUM(N75:N98)</f>
        <v>153259.03</v>
      </c>
      <c r="O99" s="17">
        <f>SUM(O76:O98)</f>
        <v>36638.730000000003</v>
      </c>
      <c r="P99" s="17">
        <f>SUM(P76:P98)</f>
        <v>37444.990000000005</v>
      </c>
      <c r="Q99" s="17">
        <f>SUM(Q75:Q98)</f>
        <v>0</v>
      </c>
      <c r="R99" s="17">
        <f>SUM(R75:R98)</f>
        <v>0</v>
      </c>
      <c r="S99" s="3">
        <f>SUM(S75:S98)</f>
        <v>853863.83000000007</v>
      </c>
    </row>
    <row r="100" spans="1:19" x14ac:dyDescent="0.25">
      <c r="A100" s="2" t="s">
        <v>0</v>
      </c>
      <c r="B100" s="20"/>
      <c r="C100" s="20"/>
      <c r="D100" s="20"/>
      <c r="E100" s="20"/>
      <c r="F100" s="20"/>
      <c r="G100" s="20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</sheetData>
  <mergeCells count="18">
    <mergeCell ref="A2:R2"/>
    <mergeCell ref="A71:S71"/>
    <mergeCell ref="A72:R72"/>
    <mergeCell ref="A1:S1"/>
    <mergeCell ref="A3:A4"/>
    <mergeCell ref="B3:B4"/>
    <mergeCell ref="C3:C4"/>
    <mergeCell ref="D3:D4"/>
    <mergeCell ref="G3:S3"/>
    <mergeCell ref="F3:F4"/>
    <mergeCell ref="E3:E4"/>
    <mergeCell ref="A73:A74"/>
    <mergeCell ref="B73:B74"/>
    <mergeCell ref="C73:C74"/>
    <mergeCell ref="D73:D74"/>
    <mergeCell ref="G73:S73"/>
    <mergeCell ref="F73:F74"/>
    <mergeCell ref="E73:E7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2016-11-03T20:05:15Z</dcterms:modified>
</cp:coreProperties>
</file>