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93" i="4" l="1"/>
  <c r="S88" i="4"/>
  <c r="S89" i="4" l="1"/>
  <c r="S61" i="4"/>
  <c r="S48" i="4" l="1"/>
  <c r="S10" i="4" l="1"/>
  <c r="S30" i="4" l="1"/>
  <c r="S31" i="4"/>
  <c r="S76" i="4"/>
  <c r="S77" i="4"/>
  <c r="S78" i="4"/>
  <c r="S79" i="4"/>
  <c r="S80" i="4"/>
  <c r="S81" i="4"/>
  <c r="S82" i="4"/>
  <c r="S83" i="4"/>
  <c r="S84" i="4"/>
  <c r="S85" i="4"/>
  <c r="S86" i="4"/>
  <c r="S87" i="4"/>
  <c r="S90" i="4"/>
  <c r="S91" i="4"/>
  <c r="S92" i="4"/>
  <c r="S94" i="4"/>
  <c r="S95" i="4"/>
  <c r="S96" i="4"/>
  <c r="S97" i="4"/>
  <c r="S98" i="4"/>
  <c r="S75" i="4"/>
  <c r="G99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G69" i="4"/>
  <c r="E99" i="4"/>
  <c r="E69" i="4"/>
  <c r="S5" i="4"/>
  <c r="F99" i="4"/>
  <c r="F69" i="4"/>
  <c r="D99" i="4"/>
  <c r="D69" i="4"/>
  <c r="Q99" i="4"/>
  <c r="C99" i="4"/>
  <c r="B99" i="4"/>
  <c r="C69" i="4"/>
  <c r="B69" i="4"/>
  <c r="H69" i="4" l="1"/>
  <c r="I69" i="4"/>
  <c r="J69" i="4"/>
  <c r="K69" i="4"/>
  <c r="L69" i="4"/>
  <c r="M69" i="4"/>
  <c r="N69" i="4"/>
  <c r="O69" i="4"/>
  <c r="P69" i="4"/>
  <c r="Q69" i="4"/>
  <c r="R69" i="4"/>
  <c r="H99" i="4"/>
  <c r="I99" i="4"/>
  <c r="J99" i="4"/>
  <c r="K99" i="4"/>
  <c r="L99" i="4"/>
  <c r="M99" i="4"/>
  <c r="N99" i="4"/>
  <c r="O99" i="4"/>
  <c r="P99" i="4"/>
  <c r="R99" i="4"/>
  <c r="S69" i="4" l="1"/>
  <c r="S99" i="4"/>
</calcChain>
</file>

<file path=xl/sharedStrings.xml><?xml version="1.0" encoding="utf-8"?>
<sst xmlns="http://schemas.openxmlformats.org/spreadsheetml/2006/main" count="148" uniqueCount="97">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</sst>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Dez)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2016'!$B$69:$S$69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141.837,70 </c:v>
                </c:pt>
                <c:pt idx="12">
                  <c:v> 106.587,20 </c:v>
                </c:pt>
                <c:pt idx="13">
                  <c:v> 24.273,34 </c:v>
                </c:pt>
                <c:pt idx="14">
                  <c:v> 35.762,04 </c:v>
                </c:pt>
                <c:pt idx="15">
                  <c:v> 25.282,60 </c:v>
                </c:pt>
                <c:pt idx="16">
                  <c:v> 21.987,15 </c:v>
                </c:pt>
                <c:pt idx="17">
                  <c:v> 718.338,91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2016'!$B$69:$S$69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141837.69999999998</c:v>
                </c:pt>
                <c:pt idx="12">
                  <c:v>106587.20000000001</c:v>
                </c:pt>
                <c:pt idx="13">
                  <c:v>24273.34</c:v>
                </c:pt>
                <c:pt idx="14">
                  <c:v>35762.039999999994</c:v>
                </c:pt>
                <c:pt idx="15">
                  <c:v>25282.6</c:v>
                </c:pt>
                <c:pt idx="16">
                  <c:v>21987.15</c:v>
                </c:pt>
                <c:pt idx="17">
                  <c:v>718338.91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67296"/>
        <c:axId val="126637952"/>
      </c:barChart>
      <c:catAx>
        <c:axId val="4306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6637952"/>
        <c:crosses val="autoZero"/>
        <c:auto val="1"/>
        <c:lblAlgn val="ctr"/>
        <c:lblOffset val="100"/>
        <c:noMultiLvlLbl val="0"/>
      </c:catAx>
      <c:valAx>
        <c:axId val="12663795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43067296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Dez)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2016'!$B$99:$S$99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47.447,42 </c:v>
                </c:pt>
                <c:pt idx="12">
                  <c:v> 153.259,03 </c:v>
                </c:pt>
                <c:pt idx="13">
                  <c:v> 36.638,73 </c:v>
                </c:pt>
                <c:pt idx="14">
                  <c:v> 37.444,99 </c:v>
                </c:pt>
                <c:pt idx="15">
                  <c:v> 88.269,58 </c:v>
                </c:pt>
                <c:pt idx="16">
                  <c:v> 85.076,00 </c:v>
                </c:pt>
                <c:pt idx="17">
                  <c:v> 1.027.209,41 </c:v>
                </c:pt>
              </c:strCache>
            </c:strRef>
          </c:tx>
          <c:invertIfNegative val="0"/>
          <c:cat>
            <c:strRef>
              <c:f>'TABELA 05 2016'!$B$74:$S$74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2016'!$B$99:$S$99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47447.419999999991</c:v>
                </c:pt>
                <c:pt idx="12">
                  <c:v>153259.03</c:v>
                </c:pt>
                <c:pt idx="13">
                  <c:v>36638.730000000003</c:v>
                </c:pt>
                <c:pt idx="14">
                  <c:v>37444.990000000005</c:v>
                </c:pt>
                <c:pt idx="15">
                  <c:v>88269.58</c:v>
                </c:pt>
                <c:pt idx="16">
                  <c:v>85076</c:v>
                </c:pt>
                <c:pt idx="17">
                  <c:v>1027209.4100000001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6640192"/>
        <c:axId val="126640752"/>
        <c:axId val="0"/>
      </c:bar3DChart>
      <c:catAx>
        <c:axId val="12664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6640752"/>
        <c:crosses val="autoZero"/>
        <c:auto val="1"/>
        <c:lblAlgn val="ctr"/>
        <c:lblOffset val="100"/>
        <c:noMultiLvlLbl val="0"/>
      </c:catAx>
      <c:valAx>
        <c:axId val="12664075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66401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101</xdr:row>
      <xdr:rowOff>13757</xdr:rowOff>
    </xdr:from>
    <xdr:to>
      <xdr:col>9</xdr:col>
      <xdr:colOff>302559</xdr:colOff>
      <xdr:row>119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120</xdr:row>
      <xdr:rowOff>137583</xdr:rowOff>
    </xdr:from>
    <xdr:to>
      <xdr:col>9</xdr:col>
      <xdr:colOff>347382</xdr:colOff>
      <xdr:row>138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pane xSplit="1" ySplit="4" topLeftCell="B111" activePane="bottomRight" state="frozen"/>
      <selection pane="topRight" activeCell="B1" sqref="B1"/>
      <selection pane="bottomLeft" activeCell="A4" sqref="A4"/>
      <selection pane="bottomRight" activeCell="R99" sqref="R99"/>
    </sheetView>
  </sheetViews>
  <sheetFormatPr defaultRowHeight="15" x14ac:dyDescent="0.25"/>
  <cols>
    <col min="1" max="1" width="69.42578125" customWidth="1"/>
    <col min="2" max="2" width="14.42578125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3" width="13.7109375" bestFit="1" customWidth="1"/>
    <col min="14" max="14" width="14.140625" bestFit="1" customWidth="1"/>
    <col min="15" max="17" width="10.5703125" bestFit="1" customWidth="1"/>
    <col min="18" max="18" width="10" bestFit="1" customWidth="1"/>
    <col min="19" max="19" width="14.42578125" bestFit="1" customWidth="1"/>
    <col min="20" max="20" width="12.140625" bestFit="1" customWidth="1"/>
  </cols>
  <sheetData>
    <row r="1" spans="1:19" ht="30" customHeight="1" thickBot="1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6" t="s">
        <v>28</v>
      </c>
    </row>
    <row r="3" spans="1:19" ht="19.5" thickBot="1" x14ac:dyDescent="0.3">
      <c r="A3" s="25" t="s">
        <v>27</v>
      </c>
      <c r="B3" s="27">
        <v>2011</v>
      </c>
      <c r="C3" s="27">
        <v>2012</v>
      </c>
      <c r="D3" s="27" t="s">
        <v>74</v>
      </c>
      <c r="E3" s="27" t="s">
        <v>79</v>
      </c>
      <c r="F3" s="27" t="s">
        <v>84</v>
      </c>
      <c r="G3" s="29">
        <v>2016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6.25" thickBot="1" x14ac:dyDescent="0.3">
      <c r="A4" s="26"/>
      <c r="B4" s="28"/>
      <c r="C4" s="28"/>
      <c r="D4" s="28"/>
      <c r="E4" s="28"/>
      <c r="F4" s="28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/>
      <c r="S6" s="13">
        <f t="shared" ref="S6:S69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>
        <v>4800</v>
      </c>
      <c r="N7" s="18">
        <v>300</v>
      </c>
      <c r="O7" s="18">
        <v>0</v>
      </c>
      <c r="P7" s="18">
        <v>0</v>
      </c>
      <c r="Q7" s="18">
        <v>0</v>
      </c>
      <c r="R7" s="18"/>
      <c r="S7" s="13">
        <f t="shared" si="0"/>
        <v>8509.56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2000</v>
      </c>
      <c r="S9" s="13">
        <f t="shared" si="0"/>
        <v>6000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3500</v>
      </c>
      <c r="N11" s="18">
        <v>0</v>
      </c>
      <c r="O11" s="18">
        <v>0</v>
      </c>
      <c r="P11" s="18">
        <v>0</v>
      </c>
      <c r="Q11" s="18">
        <v>0</v>
      </c>
      <c r="R11" s="18"/>
      <c r="S11" s="13">
        <f t="shared" si="0"/>
        <v>3500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>
        <v>5400</v>
      </c>
      <c r="N15" s="14">
        <v>4400</v>
      </c>
      <c r="O15" s="18">
        <v>0</v>
      </c>
      <c r="P15" s="18">
        <v>0</v>
      </c>
      <c r="Q15" s="18">
        <v>0</v>
      </c>
      <c r="R15" s="18">
        <v>3864.11</v>
      </c>
      <c r="S15" s="13">
        <f t="shared" si="0"/>
        <v>31573.7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2000</v>
      </c>
      <c r="R17" s="18"/>
      <c r="S17" s="13">
        <f t="shared" si="0"/>
        <v>2000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2500</v>
      </c>
      <c r="R18" s="18"/>
      <c r="S18" s="13">
        <f t="shared" si="0"/>
        <v>2500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>
        <v>15746.08</v>
      </c>
      <c r="N25" s="6">
        <v>9136.52</v>
      </c>
      <c r="O25" s="6">
        <v>3500</v>
      </c>
      <c r="P25" s="18">
        <v>0</v>
      </c>
      <c r="Q25" s="6">
        <v>1200</v>
      </c>
      <c r="R25" s="6"/>
      <c r="S25" s="13">
        <f t="shared" si="0"/>
        <v>44738.44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>
        <v>1424.7</v>
      </c>
      <c r="N26" s="6">
        <v>900</v>
      </c>
      <c r="O26" s="6">
        <v>1000</v>
      </c>
      <c r="P26" s="18">
        <v>177.72</v>
      </c>
      <c r="Q26" s="18">
        <v>0</v>
      </c>
      <c r="R26" s="18">
        <v>4650</v>
      </c>
      <c r="S26" s="13">
        <f t="shared" si="0"/>
        <v>19752.419999999998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8">
        <v>0</v>
      </c>
      <c r="N27" s="18">
        <v>2273.04</v>
      </c>
      <c r="O27" s="18">
        <v>0</v>
      </c>
      <c r="P27" s="18">
        <v>0</v>
      </c>
      <c r="Q27" s="18">
        <v>0</v>
      </c>
      <c r="R27" s="18"/>
      <c r="S27" s="13">
        <f t="shared" si="0"/>
        <v>7073.04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>
        <v>0</v>
      </c>
      <c r="N30" s="18">
        <v>1136.52</v>
      </c>
      <c r="O30" s="18">
        <v>0</v>
      </c>
      <c r="P30" s="18">
        <v>0</v>
      </c>
      <c r="Q30" s="18">
        <v>0</v>
      </c>
      <c r="R30" s="18"/>
      <c r="S30" s="13">
        <f t="shared" si="0"/>
        <v>1736.52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>
        <v>0</v>
      </c>
      <c r="N31" s="18">
        <v>1136.52</v>
      </c>
      <c r="O31" s="18">
        <v>0</v>
      </c>
      <c r="P31" s="18">
        <v>0</v>
      </c>
      <c r="Q31" s="14">
        <v>2000</v>
      </c>
      <c r="R31" s="18"/>
      <c r="S31" s="13">
        <f t="shared" ref="S31" si="2">SUM(G31:R31)</f>
        <v>6136.52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>
        <v>11400</v>
      </c>
      <c r="N33" s="18">
        <v>800</v>
      </c>
      <c r="O33" s="18">
        <v>0</v>
      </c>
      <c r="P33" s="18">
        <v>0</v>
      </c>
      <c r="Q33" s="18">
        <v>0</v>
      </c>
      <c r="R33" s="18"/>
      <c r="S33" s="13">
        <f t="shared" si="0"/>
        <v>21200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v>1136.52</v>
      </c>
      <c r="Q34" s="18">
        <v>0</v>
      </c>
      <c r="R34" s="18"/>
      <c r="S34" s="13">
        <f t="shared" si="0"/>
        <v>1536.52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>
        <v>5100</v>
      </c>
      <c r="N40" s="6">
        <v>12081.93</v>
      </c>
      <c r="O40" s="18">
        <v>4000</v>
      </c>
      <c r="P40" s="14">
        <v>8146.08</v>
      </c>
      <c r="Q40" s="14">
        <v>13009.56</v>
      </c>
      <c r="R40" s="6"/>
      <c r="S40" s="13">
        <f t="shared" si="0"/>
        <v>68875.81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>
        <v>14673.04</v>
      </c>
      <c r="N41" s="6">
        <v>16746.080000000002</v>
      </c>
      <c r="O41" s="6">
        <v>7936.52</v>
      </c>
      <c r="P41" s="6">
        <v>7182.6</v>
      </c>
      <c r="Q41" s="6">
        <v>2273.04</v>
      </c>
      <c r="R41" s="6">
        <v>1200</v>
      </c>
      <c r="S41" s="13">
        <f t="shared" si="0"/>
        <v>90857.360000000015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>
        <v>2273.04</v>
      </c>
      <c r="N44" s="18">
        <v>5000</v>
      </c>
      <c r="O44" s="18">
        <v>0</v>
      </c>
      <c r="P44" s="18">
        <v>0</v>
      </c>
      <c r="Q44" s="18">
        <v>0</v>
      </c>
      <c r="R44" s="18">
        <v>1600</v>
      </c>
      <c r="S44" s="13">
        <f t="shared" si="0"/>
        <v>9873.0400000000009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>
        <v>1000</v>
      </c>
      <c r="N46" s="14">
        <v>800</v>
      </c>
      <c r="O46" s="18">
        <v>0</v>
      </c>
      <c r="P46" s="18">
        <v>2500</v>
      </c>
      <c r="Q46" s="18">
        <v>0</v>
      </c>
      <c r="R46" s="14"/>
      <c r="S46" s="13">
        <f t="shared" si="0"/>
        <v>8436.52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>
        <v>7000</v>
      </c>
      <c r="N47" s="18">
        <v>14736.52</v>
      </c>
      <c r="O47" s="18">
        <v>0</v>
      </c>
      <c r="P47" s="14">
        <v>1136.52</v>
      </c>
      <c r="Q47" s="18">
        <v>1400</v>
      </c>
      <c r="R47" s="6">
        <v>1000</v>
      </c>
      <c r="S47" s="13">
        <f>SUM(G47:R47)</f>
        <v>37828.68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>
        <v>0</v>
      </c>
      <c r="N49" s="14">
        <v>400</v>
      </c>
      <c r="O49" s="18">
        <v>0</v>
      </c>
      <c r="P49" s="18">
        <v>0</v>
      </c>
      <c r="Q49" s="18">
        <v>0</v>
      </c>
      <c r="R49" s="6">
        <v>1500</v>
      </c>
      <c r="S49" s="13">
        <f>SUM(G49:R49)</f>
        <v>10900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18">
        <v>0</v>
      </c>
      <c r="N50" s="18">
        <v>0</v>
      </c>
      <c r="O50" s="18">
        <v>3600</v>
      </c>
      <c r="P50" s="18">
        <v>4546.08</v>
      </c>
      <c r="Q50" s="18">
        <v>0</v>
      </c>
      <c r="R50" s="14">
        <v>2273.04</v>
      </c>
      <c r="S50" s="13">
        <f t="shared" si="0"/>
        <v>23319.120000000003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2557.17</v>
      </c>
      <c r="O51" s="18">
        <v>0</v>
      </c>
      <c r="P51" s="18">
        <v>0</v>
      </c>
      <c r="Q51" s="18">
        <v>0</v>
      </c>
      <c r="R51" s="18"/>
      <c r="S51" s="13">
        <f t="shared" si="0"/>
        <v>2557.17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>
        <v>10209.56</v>
      </c>
      <c r="N53" s="18">
        <v>400</v>
      </c>
      <c r="O53" s="18">
        <v>0</v>
      </c>
      <c r="P53" s="6">
        <v>1136.52</v>
      </c>
      <c r="Q53" s="6">
        <v>500</v>
      </c>
      <c r="R53" s="6"/>
      <c r="S53" s="13">
        <f t="shared" si="0"/>
        <v>30565.200000000001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>
        <v>4173.04</v>
      </c>
      <c r="N56" s="6">
        <v>6200</v>
      </c>
      <c r="O56" s="6">
        <v>2600</v>
      </c>
      <c r="P56" s="6">
        <v>1600</v>
      </c>
      <c r="Q56" s="18">
        <v>0</v>
      </c>
      <c r="R56" s="6"/>
      <c r="S56" s="13">
        <f t="shared" si="0"/>
        <v>19509.560000000001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>
        <v>4873.04</v>
      </c>
      <c r="N59" s="18">
        <v>0</v>
      </c>
      <c r="O59" s="18">
        <v>0</v>
      </c>
      <c r="P59" s="18">
        <v>0</v>
      </c>
      <c r="Q59" s="18">
        <v>0</v>
      </c>
      <c r="R59" s="18">
        <v>2500</v>
      </c>
      <c r="S59" s="13">
        <f t="shared" si="0"/>
        <v>12273.14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4"/>
      <c r="S60" s="13">
        <f t="shared" si="0"/>
        <v>6000</v>
      </c>
    </row>
    <row r="61" spans="1:19" x14ac:dyDescent="0.25">
      <c r="A61" s="7" t="s">
        <v>93</v>
      </c>
      <c r="B61" s="19"/>
      <c r="C61" s="19"/>
      <c r="D61" s="19"/>
      <c r="E61" s="19"/>
      <c r="F61" s="19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1500</v>
      </c>
      <c r="N61" s="18">
        <v>0</v>
      </c>
      <c r="O61" s="18">
        <v>0</v>
      </c>
      <c r="P61" s="18">
        <v>0</v>
      </c>
      <c r="Q61" s="18">
        <v>0</v>
      </c>
      <c r="R61" s="18"/>
      <c r="S61" s="13">
        <f t="shared" ref="S61" si="3">SUM(G61:R61)</f>
        <v>1500</v>
      </c>
    </row>
    <row r="62" spans="1:19" x14ac:dyDescent="0.25">
      <c r="A62" s="7" t="s">
        <v>34</v>
      </c>
      <c r="B62" s="19">
        <v>20900</v>
      </c>
      <c r="C62" s="19">
        <v>4500.0200000000004</v>
      </c>
      <c r="D62" s="19">
        <v>3700</v>
      </c>
      <c r="E62" s="19">
        <v>5400</v>
      </c>
      <c r="F62" s="19">
        <v>3600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1100</v>
      </c>
      <c r="N62" s="18">
        <v>0</v>
      </c>
      <c r="O62" s="18">
        <v>0</v>
      </c>
      <c r="P62" s="18">
        <v>0</v>
      </c>
      <c r="Q62" s="18">
        <v>0</v>
      </c>
      <c r="R62" s="18"/>
      <c r="S62" s="13">
        <f t="shared" si="0"/>
        <v>1100</v>
      </c>
    </row>
    <row r="63" spans="1:19" x14ac:dyDescent="0.25">
      <c r="A63" s="7" t="s">
        <v>33</v>
      </c>
      <c r="B63" s="19">
        <v>16700</v>
      </c>
      <c r="C63" s="19">
        <v>10500</v>
      </c>
      <c r="D63" s="19">
        <v>2400</v>
      </c>
      <c r="E63" s="19">
        <v>4000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4000</v>
      </c>
      <c r="N63" s="18">
        <v>0</v>
      </c>
      <c r="O63" s="18">
        <v>0</v>
      </c>
      <c r="P63" s="18">
        <v>0</v>
      </c>
      <c r="Q63" s="18">
        <v>0</v>
      </c>
      <c r="R63" s="18"/>
      <c r="S63" s="13">
        <f t="shared" si="0"/>
        <v>4000</v>
      </c>
    </row>
    <row r="64" spans="1:19" x14ac:dyDescent="0.25">
      <c r="A64" s="7" t="s">
        <v>32</v>
      </c>
      <c r="B64" s="19"/>
      <c r="C64" s="19">
        <v>217.83</v>
      </c>
      <c r="D64" s="19"/>
      <c r="E64" s="19">
        <v>553.58000000000004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/>
      <c r="S64" s="13">
        <f t="shared" si="0"/>
        <v>0</v>
      </c>
    </row>
    <row r="65" spans="1:20" x14ac:dyDescent="0.25">
      <c r="A65" s="7" t="s">
        <v>31</v>
      </c>
      <c r="B65" s="19">
        <v>3800</v>
      </c>
      <c r="C65" s="19">
        <v>1808.92</v>
      </c>
      <c r="D65" s="19">
        <v>4400</v>
      </c>
      <c r="E65" s="19">
        <v>2300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2841.3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/>
      <c r="S65" s="13">
        <f t="shared" si="0"/>
        <v>2841.3</v>
      </c>
    </row>
    <row r="66" spans="1:20" x14ac:dyDescent="0.25">
      <c r="A66" s="7" t="s">
        <v>3</v>
      </c>
      <c r="B66" s="19">
        <v>6908.92</v>
      </c>
      <c r="C66" s="19">
        <v>9121.43</v>
      </c>
      <c r="D66" s="19">
        <v>4100</v>
      </c>
      <c r="E66" s="19">
        <v>7900</v>
      </c>
      <c r="F66" s="19">
        <v>8400</v>
      </c>
      <c r="G66" s="18">
        <v>0</v>
      </c>
      <c r="H66" s="18">
        <v>3000</v>
      </c>
      <c r="I66" s="18">
        <v>0</v>
      </c>
      <c r="J66" s="18">
        <v>0</v>
      </c>
      <c r="K66" s="18">
        <v>0</v>
      </c>
      <c r="L66" s="18">
        <v>0</v>
      </c>
      <c r="M66" s="14">
        <v>1000</v>
      </c>
      <c r="N66" s="18">
        <v>0</v>
      </c>
      <c r="O66" s="18">
        <v>0</v>
      </c>
      <c r="P66" s="18">
        <v>200</v>
      </c>
      <c r="Q66" s="18">
        <v>0</v>
      </c>
      <c r="R66" s="18"/>
      <c r="S66" s="13">
        <f t="shared" si="0"/>
        <v>4200</v>
      </c>
    </row>
    <row r="67" spans="1:20" x14ac:dyDescent="0.25">
      <c r="A67" s="7" t="s">
        <v>30</v>
      </c>
      <c r="B67" s="19">
        <v>3000</v>
      </c>
      <c r="C67" s="19">
        <v>2400</v>
      </c>
      <c r="D67" s="19">
        <v>5800</v>
      </c>
      <c r="E67" s="19">
        <v>3000</v>
      </c>
      <c r="F67" s="19">
        <v>1000</v>
      </c>
      <c r="G67" s="18">
        <v>0</v>
      </c>
      <c r="H67" s="18">
        <v>0</v>
      </c>
      <c r="I67" s="18">
        <v>0</v>
      </c>
      <c r="J67" s="18">
        <v>1200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/>
      <c r="S67" s="13">
        <f t="shared" si="0"/>
        <v>1200</v>
      </c>
    </row>
    <row r="68" spans="1:20" x14ac:dyDescent="0.25">
      <c r="A68" s="7" t="s">
        <v>2</v>
      </c>
      <c r="B68" s="19">
        <v>136500.01999999999</v>
      </c>
      <c r="C68" s="19">
        <v>178047.4</v>
      </c>
      <c r="D68" s="19">
        <v>140710.31</v>
      </c>
      <c r="E68" s="19">
        <v>183559.66</v>
      </c>
      <c r="F68" s="19">
        <v>131646.07999999999</v>
      </c>
      <c r="G68" s="18">
        <v>6350</v>
      </c>
      <c r="H68" s="6">
        <v>14509.56</v>
      </c>
      <c r="I68" s="6">
        <v>10969.04</v>
      </c>
      <c r="J68" s="6">
        <v>15977.58</v>
      </c>
      <c r="K68" s="6">
        <v>33009.61</v>
      </c>
      <c r="L68" s="18">
        <v>11200</v>
      </c>
      <c r="M68" s="6">
        <v>42665.2</v>
      </c>
      <c r="N68" s="6">
        <v>27582.9</v>
      </c>
      <c r="O68" s="6">
        <v>1636.82</v>
      </c>
      <c r="P68" s="6">
        <v>8000</v>
      </c>
      <c r="Q68" s="6">
        <v>400</v>
      </c>
      <c r="R68" s="6">
        <v>1400</v>
      </c>
      <c r="S68" s="13">
        <f t="shared" si="0"/>
        <v>173700.71</v>
      </c>
    </row>
    <row r="69" spans="1:20" x14ac:dyDescent="0.25">
      <c r="A69" s="4" t="s">
        <v>1</v>
      </c>
      <c r="B69" s="17">
        <f>SUM(B5:B68)</f>
        <v>668906.81999999995</v>
      </c>
      <c r="C69" s="17">
        <f>SUM(C6:C68)</f>
        <v>775272.33000000019</v>
      </c>
      <c r="D69" s="17">
        <f t="shared" ref="D69:R69" si="4">SUM(D5:D68)</f>
        <v>621596</v>
      </c>
      <c r="E69" s="17">
        <f t="shared" si="4"/>
        <v>823518.71999999997</v>
      </c>
      <c r="F69" s="17">
        <f t="shared" si="4"/>
        <v>554215.36</v>
      </c>
      <c r="G69" s="17">
        <f t="shared" si="4"/>
        <v>18650</v>
      </c>
      <c r="H69" s="17">
        <f t="shared" si="4"/>
        <v>52292.37999999999</v>
      </c>
      <c r="I69" s="17">
        <f t="shared" si="4"/>
        <v>67317.139999999985</v>
      </c>
      <c r="J69" s="17">
        <f t="shared" si="4"/>
        <v>51769.770000000004</v>
      </c>
      <c r="K69" s="17">
        <f t="shared" si="4"/>
        <v>99533.51</v>
      </c>
      <c r="L69" s="17">
        <f t="shared" si="4"/>
        <v>73046.080000000002</v>
      </c>
      <c r="M69" s="17">
        <f t="shared" si="4"/>
        <v>141837.69999999998</v>
      </c>
      <c r="N69" s="17">
        <f t="shared" si="4"/>
        <v>106587.20000000001</v>
      </c>
      <c r="O69" s="17">
        <f t="shared" si="4"/>
        <v>24273.34</v>
      </c>
      <c r="P69" s="17">
        <f t="shared" si="4"/>
        <v>35762.039999999994</v>
      </c>
      <c r="Q69" s="17">
        <f t="shared" si="4"/>
        <v>25282.6</v>
      </c>
      <c r="R69" s="17">
        <f t="shared" si="4"/>
        <v>21987.15</v>
      </c>
      <c r="S69" s="17">
        <f t="shared" si="0"/>
        <v>718338.91</v>
      </c>
      <c r="T69" s="23"/>
    </row>
    <row r="70" spans="1:20" s="8" customFormat="1" x14ac:dyDescent="0.25">
      <c r="A70" s="2" t="s">
        <v>0</v>
      </c>
      <c r="B70" s="20"/>
      <c r="C70" s="20"/>
      <c r="D70" s="20"/>
      <c r="E70" s="20"/>
      <c r="F70" s="20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2"/>
    </row>
    <row r="71" spans="1:20" s="8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0" s="8" customFormat="1" ht="21.75" thickBot="1" x14ac:dyDescent="0.3">
      <c r="A72" s="30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16" t="s">
        <v>28</v>
      </c>
    </row>
    <row r="73" spans="1:20" s="8" customFormat="1" ht="19.5" thickBot="1" x14ac:dyDescent="0.3">
      <c r="A73" s="25" t="s">
        <v>27</v>
      </c>
      <c r="B73" s="27">
        <v>2011</v>
      </c>
      <c r="C73" s="27">
        <v>2012</v>
      </c>
      <c r="D73" s="27" t="s">
        <v>74</v>
      </c>
      <c r="E73" s="27" t="s">
        <v>79</v>
      </c>
      <c r="F73" s="27" t="s">
        <v>84</v>
      </c>
      <c r="G73" s="29">
        <v>2016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20" s="8" customFormat="1" ht="26.25" thickBot="1" x14ac:dyDescent="0.3">
      <c r="A74" s="26"/>
      <c r="B74" s="28"/>
      <c r="C74" s="28"/>
      <c r="D74" s="28"/>
      <c r="E74" s="28"/>
      <c r="F74" s="28"/>
      <c r="G74" s="22" t="s">
        <v>75</v>
      </c>
      <c r="H74" s="9" t="s">
        <v>76</v>
      </c>
      <c r="I74" s="9" t="s">
        <v>26</v>
      </c>
      <c r="J74" s="9" t="s">
        <v>25</v>
      </c>
      <c r="K74" s="9" t="s">
        <v>24</v>
      </c>
      <c r="L74" s="9" t="s">
        <v>23</v>
      </c>
      <c r="M74" s="9" t="s">
        <v>22</v>
      </c>
      <c r="N74" s="9" t="s">
        <v>21</v>
      </c>
      <c r="O74" s="9" t="s">
        <v>20</v>
      </c>
      <c r="P74" s="9" t="s">
        <v>19</v>
      </c>
      <c r="Q74" s="9" t="s">
        <v>18</v>
      </c>
      <c r="R74" s="9" t="s">
        <v>17</v>
      </c>
      <c r="S74" s="24" t="s">
        <v>85</v>
      </c>
    </row>
    <row r="75" spans="1:20" s="8" customFormat="1" x14ac:dyDescent="0.25">
      <c r="A75" s="7" t="s">
        <v>16</v>
      </c>
      <c r="B75" s="19"/>
      <c r="C75" s="19">
        <v>2453.4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0</v>
      </c>
      <c r="R75" s="19"/>
      <c r="S75" s="5">
        <f>SUM(G75:R75)</f>
        <v>0</v>
      </c>
    </row>
    <row r="76" spans="1:20" s="8" customFormat="1" x14ac:dyDescent="0.25">
      <c r="A76" s="7" t="s">
        <v>15</v>
      </c>
      <c r="B76" s="19">
        <v>4272.54</v>
      </c>
      <c r="C76" s="19">
        <v>24423.29</v>
      </c>
      <c r="D76" s="19">
        <v>0</v>
      </c>
      <c r="E76" s="19">
        <v>1405.6</v>
      </c>
      <c r="F76" s="19">
        <v>51671.9</v>
      </c>
      <c r="G76" s="19">
        <v>14894.83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/>
      <c r="S76" s="5">
        <f t="shared" ref="S76:S98" si="5">SUM(G76:R76)</f>
        <v>14894.83</v>
      </c>
    </row>
    <row r="77" spans="1:20" s="8" customFormat="1" x14ac:dyDescent="0.25">
      <c r="A77" s="7" t="s">
        <v>82</v>
      </c>
      <c r="B77" s="19"/>
      <c r="C77" s="19">
        <v>71.569999999999993</v>
      </c>
      <c r="D77" s="19">
        <v>0</v>
      </c>
      <c r="E77" s="19">
        <v>0</v>
      </c>
      <c r="F77" s="19">
        <v>88900.6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/>
      <c r="S77" s="5">
        <f t="shared" si="5"/>
        <v>0</v>
      </c>
    </row>
    <row r="78" spans="1:20" s="8" customFormat="1" x14ac:dyDescent="0.25">
      <c r="A78" s="7" t="s">
        <v>14</v>
      </c>
      <c r="B78" s="19"/>
      <c r="C78" s="19">
        <v>71.569999999999993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/>
      <c r="S78" s="5">
        <f t="shared" si="5"/>
        <v>0</v>
      </c>
    </row>
    <row r="79" spans="1:20" s="8" customFormat="1" x14ac:dyDescent="0.25">
      <c r="A79" s="7" t="s">
        <v>63</v>
      </c>
      <c r="B79" s="19">
        <v>4774.08</v>
      </c>
      <c r="C79" s="19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/>
      <c r="S79" s="5">
        <f t="shared" si="5"/>
        <v>0</v>
      </c>
    </row>
    <row r="80" spans="1:20" s="8" customFormat="1" x14ac:dyDescent="0.25">
      <c r="A80" s="7" t="s">
        <v>13</v>
      </c>
      <c r="B80" s="19"/>
      <c r="C80" s="19">
        <v>3542.58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/>
      <c r="S80" s="5">
        <f t="shared" si="5"/>
        <v>0</v>
      </c>
    </row>
    <row r="81" spans="1:19" s="8" customFormat="1" x14ac:dyDescent="0.25">
      <c r="A81" s="7" t="s">
        <v>12</v>
      </c>
      <c r="B81" s="19"/>
      <c r="C81" s="19">
        <v>35561.47</v>
      </c>
      <c r="D81" s="19">
        <v>42190.65</v>
      </c>
      <c r="E81" s="19">
        <v>18786.8</v>
      </c>
      <c r="F81" s="19">
        <v>22811.29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/>
      <c r="S81" s="5">
        <f t="shared" si="5"/>
        <v>0</v>
      </c>
    </row>
    <row r="82" spans="1:19" s="8" customFormat="1" x14ac:dyDescent="0.25">
      <c r="A82" s="7" t="s">
        <v>11</v>
      </c>
      <c r="B82" s="19">
        <v>56.39</v>
      </c>
      <c r="C82" s="19">
        <v>406.58</v>
      </c>
      <c r="D82" s="19">
        <v>0</v>
      </c>
      <c r="E82" s="19">
        <v>2722.27</v>
      </c>
      <c r="F82" s="19">
        <v>5680.52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/>
      <c r="S82" s="5">
        <f t="shared" si="5"/>
        <v>0</v>
      </c>
    </row>
    <row r="83" spans="1:19" x14ac:dyDescent="0.25">
      <c r="A83" s="7" t="s">
        <v>10</v>
      </c>
      <c r="B83" s="19">
        <v>3638.99</v>
      </c>
      <c r="C83" s="19">
        <v>94114.5</v>
      </c>
      <c r="D83" s="19">
        <v>127312.83</v>
      </c>
      <c r="E83" s="19">
        <v>38102.53</v>
      </c>
      <c r="F83" s="19">
        <v>65749.919999999998</v>
      </c>
      <c r="G83" s="19">
        <v>0</v>
      </c>
      <c r="H83" s="19">
        <v>3705.44</v>
      </c>
      <c r="I83" s="6">
        <v>9662.0499999999993</v>
      </c>
      <c r="J83" s="19">
        <v>32875.4</v>
      </c>
      <c r="K83" s="19">
        <v>8729.43</v>
      </c>
      <c r="L83" s="19">
        <v>10280.25</v>
      </c>
      <c r="M83" s="19">
        <v>7538.11</v>
      </c>
      <c r="N83" s="6">
        <v>63697.04</v>
      </c>
      <c r="O83" s="6">
        <v>314.42</v>
      </c>
      <c r="P83" s="6">
        <v>9237.7800000000007</v>
      </c>
      <c r="Q83" s="6">
        <v>4707.57</v>
      </c>
      <c r="R83" s="19">
        <v>3143.49</v>
      </c>
      <c r="S83" s="5">
        <f t="shared" si="5"/>
        <v>153890.98000000001</v>
      </c>
    </row>
    <row r="84" spans="1:19" x14ac:dyDescent="0.25">
      <c r="A84" s="7" t="s">
        <v>9</v>
      </c>
      <c r="B84" s="19">
        <v>73488.42</v>
      </c>
      <c r="C84" s="19">
        <v>345083.75</v>
      </c>
      <c r="D84" s="19">
        <v>247178.39</v>
      </c>
      <c r="E84" s="19">
        <v>207664.24</v>
      </c>
      <c r="F84" s="19">
        <v>290596.90999999997</v>
      </c>
      <c r="G84" s="19">
        <v>1986.13</v>
      </c>
      <c r="H84" s="19">
        <v>0</v>
      </c>
      <c r="I84" s="6">
        <v>40524.339999999997</v>
      </c>
      <c r="J84" s="6">
        <v>15245.88</v>
      </c>
      <c r="K84" s="6">
        <v>14384.63</v>
      </c>
      <c r="L84" s="19">
        <v>15931.1</v>
      </c>
      <c r="M84" s="6">
        <v>25241.439999999999</v>
      </c>
      <c r="N84" s="6">
        <v>39410.71</v>
      </c>
      <c r="O84" s="6">
        <v>6000</v>
      </c>
      <c r="P84" s="6">
        <v>12293.63</v>
      </c>
      <c r="Q84" s="6">
        <v>35482.050000000003</v>
      </c>
      <c r="R84" s="6">
        <v>6725.88</v>
      </c>
      <c r="S84" s="5">
        <f t="shared" si="5"/>
        <v>213225.79000000004</v>
      </c>
    </row>
    <row r="85" spans="1:19" x14ac:dyDescent="0.25">
      <c r="A85" s="7" t="s">
        <v>68</v>
      </c>
      <c r="B85" s="19">
        <v>3077.29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/>
      <c r="S85" s="5">
        <f t="shared" si="5"/>
        <v>0</v>
      </c>
    </row>
    <row r="86" spans="1:19" x14ac:dyDescent="0.25">
      <c r="A86" s="7" t="s">
        <v>8</v>
      </c>
      <c r="B86" s="19">
        <v>27466.65</v>
      </c>
      <c r="C86" s="19">
        <v>4375</v>
      </c>
      <c r="D86" s="19">
        <v>1520.96</v>
      </c>
      <c r="E86" s="19">
        <v>114254.32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/>
      <c r="S86" s="5">
        <f t="shared" si="5"/>
        <v>0</v>
      </c>
    </row>
    <row r="87" spans="1:19" x14ac:dyDescent="0.25">
      <c r="A87" s="7" t="s">
        <v>7</v>
      </c>
      <c r="B87" s="19"/>
      <c r="C87" s="19">
        <v>4813.7</v>
      </c>
      <c r="D87" s="19">
        <v>0</v>
      </c>
      <c r="E87" s="19">
        <v>2014.56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/>
      <c r="S87" s="5">
        <f t="shared" si="5"/>
        <v>0</v>
      </c>
    </row>
    <row r="88" spans="1:19" x14ac:dyDescent="0.25">
      <c r="A88" s="7" t="s">
        <v>95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0</v>
      </c>
      <c r="O88" s="19">
        <v>6192</v>
      </c>
      <c r="P88" s="19">
        <v>0</v>
      </c>
      <c r="Q88" s="19">
        <v>0</v>
      </c>
      <c r="R88" s="19"/>
      <c r="S88" s="5">
        <f t="shared" si="5"/>
        <v>6192</v>
      </c>
    </row>
    <row r="89" spans="1:19" x14ac:dyDescent="0.25">
      <c r="A89" s="7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6114.28</v>
      </c>
      <c r="N89" s="19">
        <v>0</v>
      </c>
      <c r="O89" s="19">
        <v>0</v>
      </c>
      <c r="P89" s="19">
        <v>0</v>
      </c>
      <c r="Q89" s="19">
        <v>18156.650000000001</v>
      </c>
      <c r="R89" s="19"/>
      <c r="S89" s="5">
        <f t="shared" ref="S89" si="6">SUM(G89:R89)</f>
        <v>24270.93</v>
      </c>
    </row>
    <row r="90" spans="1:19" x14ac:dyDescent="0.25">
      <c r="A90" s="7" t="s">
        <v>6</v>
      </c>
      <c r="B90" s="19">
        <v>16981.97</v>
      </c>
      <c r="C90" s="19">
        <v>4870.3900000000003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/>
      <c r="S90" s="5">
        <f t="shared" si="5"/>
        <v>0</v>
      </c>
    </row>
    <row r="91" spans="1:19" x14ac:dyDescent="0.25">
      <c r="A91" s="7" t="s">
        <v>5</v>
      </c>
      <c r="B91" s="19"/>
      <c r="C91" s="19">
        <v>50069.06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/>
      <c r="S91" s="5">
        <f t="shared" si="5"/>
        <v>0</v>
      </c>
    </row>
    <row r="92" spans="1:19" x14ac:dyDescent="0.25">
      <c r="A92" s="7" t="s">
        <v>4</v>
      </c>
      <c r="B92" s="19">
        <v>1160.22</v>
      </c>
      <c r="C92" s="19">
        <v>14372.27</v>
      </c>
      <c r="D92" s="19">
        <v>1936.25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/>
      <c r="S92" s="5">
        <f t="shared" si="5"/>
        <v>0</v>
      </c>
    </row>
    <row r="93" spans="1:19" x14ac:dyDescent="0.25">
      <c r="A93" s="7" t="s">
        <v>96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>
        <v>0</v>
      </c>
      <c r="O93" s="19">
        <v>0</v>
      </c>
      <c r="P93" s="19">
        <v>0</v>
      </c>
      <c r="Q93" s="19">
        <v>0</v>
      </c>
      <c r="R93" s="19"/>
      <c r="S93" s="5">
        <f t="shared" si="5"/>
        <v>0</v>
      </c>
    </row>
    <row r="94" spans="1:19" x14ac:dyDescent="0.25">
      <c r="A94" s="7" t="s">
        <v>72</v>
      </c>
      <c r="B94" s="19"/>
      <c r="C94" s="19"/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0</v>
      </c>
      <c r="R94" s="19"/>
      <c r="S94" s="5">
        <f t="shared" si="5"/>
        <v>0</v>
      </c>
    </row>
    <row r="95" spans="1:19" x14ac:dyDescent="0.25">
      <c r="A95" s="7" t="s">
        <v>73</v>
      </c>
      <c r="B95" s="19"/>
      <c r="C95" s="19"/>
      <c r="D95" s="19">
        <v>0</v>
      </c>
      <c r="E95" s="19">
        <v>33419.35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/>
      <c r="S95" s="5">
        <f t="shared" si="5"/>
        <v>0</v>
      </c>
    </row>
    <row r="96" spans="1:19" x14ac:dyDescent="0.25">
      <c r="A96" s="7" t="s">
        <v>3</v>
      </c>
      <c r="B96" s="19">
        <v>9437.42</v>
      </c>
      <c r="C96" s="19">
        <v>38797.22</v>
      </c>
      <c r="D96" s="19">
        <v>0</v>
      </c>
      <c r="E96" s="19">
        <v>80423.37</v>
      </c>
      <c r="F96" s="19">
        <v>132349.19</v>
      </c>
      <c r="G96" s="19">
        <v>0</v>
      </c>
      <c r="H96" s="19">
        <v>0</v>
      </c>
      <c r="I96" s="19">
        <v>0</v>
      </c>
      <c r="J96" s="19">
        <v>49479.15</v>
      </c>
      <c r="K96" s="19">
        <v>0</v>
      </c>
      <c r="L96" s="19">
        <v>0</v>
      </c>
      <c r="M96" s="6">
        <v>5620.32</v>
      </c>
      <c r="N96" s="19">
        <v>0</v>
      </c>
      <c r="O96" s="19">
        <v>0</v>
      </c>
      <c r="P96" s="19">
        <v>8924.06</v>
      </c>
      <c r="Q96" s="19">
        <v>0</v>
      </c>
      <c r="R96" s="19"/>
      <c r="S96" s="5">
        <f t="shared" si="5"/>
        <v>64023.53</v>
      </c>
    </row>
    <row r="97" spans="1:19" x14ac:dyDescent="0.25">
      <c r="A97" s="7" t="s">
        <v>83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/>
      <c r="S97" s="5">
        <f t="shared" si="5"/>
        <v>0</v>
      </c>
    </row>
    <row r="98" spans="1:19" x14ac:dyDescent="0.25">
      <c r="A98" s="7" t="s">
        <v>2</v>
      </c>
      <c r="B98" s="19">
        <v>399442.23</v>
      </c>
      <c r="C98" s="19">
        <v>668480.74</v>
      </c>
      <c r="D98" s="19">
        <v>467434</v>
      </c>
      <c r="E98" s="19">
        <v>406259.27</v>
      </c>
      <c r="F98" s="19">
        <v>407673.95</v>
      </c>
      <c r="G98" s="19">
        <v>19083.07</v>
      </c>
      <c r="H98" s="6">
        <v>2712.1</v>
      </c>
      <c r="I98" s="6">
        <v>177618.33</v>
      </c>
      <c r="J98" s="6">
        <v>63976.36</v>
      </c>
      <c r="K98" s="6">
        <v>36443.760000000002</v>
      </c>
      <c r="L98" s="19">
        <v>61541.41</v>
      </c>
      <c r="M98" s="19">
        <v>2933.27</v>
      </c>
      <c r="N98" s="6">
        <v>50151.28</v>
      </c>
      <c r="O98" s="6">
        <v>24132.31</v>
      </c>
      <c r="P98" s="6">
        <v>6989.52</v>
      </c>
      <c r="Q98" s="6">
        <v>29923.31</v>
      </c>
      <c r="R98" s="19">
        <v>75206.63</v>
      </c>
      <c r="S98" s="5">
        <f t="shared" si="5"/>
        <v>550711.35000000009</v>
      </c>
    </row>
    <row r="99" spans="1:19" x14ac:dyDescent="0.25">
      <c r="A99" s="4" t="s">
        <v>1</v>
      </c>
      <c r="B99" s="17">
        <f t="shared" ref="B99:C99" si="7">SUM(B76:B98)</f>
        <v>543796.19999999995</v>
      </c>
      <c r="C99" s="17">
        <f t="shared" si="7"/>
        <v>1289053.69</v>
      </c>
      <c r="D99" s="17">
        <f>SUM(D75:D98)</f>
        <v>887573.08000000007</v>
      </c>
      <c r="E99" s="3">
        <f>SUM(E75:E98)</f>
        <v>905052.31</v>
      </c>
      <c r="F99" s="3">
        <f>SUM(F75:F98)</f>
        <v>1065434.2799999998</v>
      </c>
      <c r="G99" s="3">
        <f>SUM(G75:G98)</f>
        <v>35964.03</v>
      </c>
      <c r="H99" s="17">
        <f>SUM(H76:H98)</f>
        <v>6417.54</v>
      </c>
      <c r="I99" s="17">
        <f>SUM(I76:I98)</f>
        <v>227804.71999999997</v>
      </c>
      <c r="J99" s="17">
        <f>SUM(J76:J98)</f>
        <v>161576.78999999998</v>
      </c>
      <c r="K99" s="17">
        <f>SUM(K76:K98)</f>
        <v>59557.82</v>
      </c>
      <c r="L99" s="17">
        <f>SUM(L75:L98)</f>
        <v>87752.760000000009</v>
      </c>
      <c r="M99" s="17">
        <f>SUM(M76:M98)</f>
        <v>47447.419999999991</v>
      </c>
      <c r="N99" s="17">
        <f>SUM(N75:N98)</f>
        <v>153259.03</v>
      </c>
      <c r="O99" s="17">
        <f>SUM(O76:O98)</f>
        <v>36638.730000000003</v>
      </c>
      <c r="P99" s="17">
        <f>SUM(P76:P98)</f>
        <v>37444.990000000005</v>
      </c>
      <c r="Q99" s="17">
        <f>SUM(Q75:Q98)</f>
        <v>88269.58</v>
      </c>
      <c r="R99" s="17">
        <f>SUM(R75:R98)</f>
        <v>85076</v>
      </c>
      <c r="S99" s="3">
        <f>SUM(S75:S98)</f>
        <v>1027209.4100000001</v>
      </c>
    </row>
    <row r="100" spans="1:19" x14ac:dyDescent="0.25">
      <c r="A100" s="2" t="s">
        <v>0</v>
      </c>
      <c r="B100" s="20"/>
      <c r="C100" s="20"/>
      <c r="D100" s="20"/>
      <c r="E100" s="20"/>
      <c r="F100" s="20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18">
    <mergeCell ref="A2:R2"/>
    <mergeCell ref="A71:S71"/>
    <mergeCell ref="A72:R72"/>
    <mergeCell ref="A1:S1"/>
    <mergeCell ref="A3:A4"/>
    <mergeCell ref="B3:B4"/>
    <mergeCell ref="C3:C4"/>
    <mergeCell ref="D3:D4"/>
    <mergeCell ref="G3:S3"/>
    <mergeCell ref="F3:F4"/>
    <mergeCell ref="E3:E4"/>
    <mergeCell ref="A73:A74"/>
    <mergeCell ref="B73:B74"/>
    <mergeCell ref="C73:C74"/>
    <mergeCell ref="D73:D74"/>
    <mergeCell ref="G73:S73"/>
    <mergeCell ref="F73:F74"/>
    <mergeCell ref="E73:E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2017-02-07T20:09:21Z</dcterms:modified>
</cp:coreProperties>
</file>