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1 TABELAS JAN\"/>
    </mc:Choice>
  </mc:AlternateContent>
  <bookViews>
    <workbookView xWindow="0" yWindow="45" windowWidth="19155" windowHeight="11820"/>
  </bookViews>
  <sheets>
    <sheet name="TABELA 05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F99" i="4" l="1"/>
  <c r="F69" i="4"/>
  <c r="T93" i="4" l="1"/>
  <c r="T88" i="4"/>
  <c r="T89" i="4" l="1"/>
  <c r="T61" i="4"/>
  <c r="T48" i="4" l="1"/>
  <c r="T10" i="4" l="1"/>
  <c r="T30" i="4" l="1"/>
  <c r="T31" i="4"/>
  <c r="T76" i="4"/>
  <c r="T77" i="4"/>
  <c r="T78" i="4"/>
  <c r="T79" i="4"/>
  <c r="T80" i="4"/>
  <c r="T81" i="4"/>
  <c r="T82" i="4"/>
  <c r="T83" i="4"/>
  <c r="T84" i="4"/>
  <c r="T85" i="4"/>
  <c r="T86" i="4"/>
  <c r="T87" i="4"/>
  <c r="T90" i="4"/>
  <c r="T91" i="4"/>
  <c r="T92" i="4"/>
  <c r="T94" i="4"/>
  <c r="T95" i="4"/>
  <c r="T96" i="4"/>
  <c r="T97" i="4"/>
  <c r="T98" i="4"/>
  <c r="T75" i="4"/>
  <c r="H99" i="4"/>
  <c r="T6" i="4"/>
  <c r="T7" i="4"/>
  <c r="T8" i="4"/>
  <c r="T9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9" i="4"/>
  <c r="T50" i="4"/>
  <c r="T51" i="4"/>
  <c r="T52" i="4"/>
  <c r="T53" i="4"/>
  <c r="T54" i="4"/>
  <c r="T55" i="4"/>
  <c r="T56" i="4"/>
  <c r="T57" i="4"/>
  <c r="T58" i="4"/>
  <c r="T59" i="4"/>
  <c r="T60" i="4"/>
  <c r="T62" i="4"/>
  <c r="T63" i="4"/>
  <c r="T64" i="4"/>
  <c r="T65" i="4"/>
  <c r="T66" i="4"/>
  <c r="T67" i="4"/>
  <c r="T68" i="4"/>
  <c r="H69" i="4"/>
  <c r="E99" i="4"/>
  <c r="E69" i="4"/>
  <c r="T5" i="4"/>
  <c r="G99" i="4"/>
  <c r="G69" i="4"/>
  <c r="D99" i="4"/>
  <c r="D69" i="4"/>
  <c r="R99" i="4"/>
  <c r="C99" i="4"/>
  <c r="B99" i="4"/>
  <c r="C69" i="4"/>
  <c r="B69" i="4"/>
  <c r="I69" i="4" l="1"/>
  <c r="J69" i="4"/>
  <c r="K69" i="4"/>
  <c r="L69" i="4"/>
  <c r="M69" i="4"/>
  <c r="N69" i="4"/>
  <c r="O69" i="4"/>
  <c r="P69" i="4"/>
  <c r="Q69" i="4"/>
  <c r="R69" i="4"/>
  <c r="S69" i="4"/>
  <c r="I99" i="4"/>
  <c r="J99" i="4"/>
  <c r="K99" i="4"/>
  <c r="L99" i="4"/>
  <c r="M99" i="4"/>
  <c r="N99" i="4"/>
  <c r="O99" i="4"/>
  <c r="P99" i="4"/>
  <c r="Q99" i="4"/>
  <c r="S99" i="4"/>
  <c r="T69" i="4" l="1"/>
  <c r="T99" i="4"/>
</calcChain>
</file>

<file path=xl/sharedStrings.xml><?xml version="1.0" encoding="utf-8"?>
<sst xmlns="http://schemas.openxmlformats.org/spreadsheetml/2006/main" count="148" uniqueCount="98">
  <si>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</si>
  <si>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</si>
  <si>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</si>
  <si>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</si>
  <si>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</si>
  <si>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</si>
  <si>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</si>
  <si>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</si>
  <si>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</si>
  <si>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</si>
  <si>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</si>
  <si>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</si>
  <si>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</si>
  <si>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</si>
  <si>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</si>
  <si>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</si>
  <si>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</si>
  <si>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</si>
  <si>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</si>
  <si>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</si>
  <si>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</si>
  <si>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</si>
  <si>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</si>
  <si>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</si>
  <si>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</si>
  <si>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</si>
  <si>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</si>
  <si>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</si>
  <si>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</si>
  <si>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</si>
  <si>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</si>
  <si>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</si>
  <si>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</si>
  <si>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</si>
  <si>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</si>
  <si>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</si>
  <si>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</si>
  <si>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</si>
  <si>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</si>
  <si>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</si>
  <si>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</si>
  <si>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</si>
  <si>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</si>
  <si>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</si>
  <si>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</si>
  <si>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</si>
  <si>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</si>
  <si>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</si>
  <si>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</si>
  <si>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</si>
  <si>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</si>
  <si>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</si>
  <si>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</si>
  <si>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</si>
  <si>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</si>
  <si>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</si>
  <si>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</si>
  <si>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</si>
  <si>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</si>
  <si>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</si>
  <si>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</si>
  <si>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</si>
  <si>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</si>
  <si>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</si>
  <si>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</si>
  <si>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</si>
  <si>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</si>
  <si>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</si>
  <si>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</si>
  <si>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</si>
  <si>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</si>
  <si>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</si>
  <si>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</si>
  <si>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</si>
  <si>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</si>
  <si>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</si>
  <si>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</si>
  <si>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</si>
  <si>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</si>
  <si>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</si>
  <si>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</si>
  <si>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</si>
  <si>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</si>
  <si>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</si>
  <si>
    <t>2015</t>
  </si>
  <si>
    <t>Acumulado
2016</t>
  </si>
  <si>
    <t>PCR - Prestação de Contas de Transf. Recursos p/ Entes e Entidades Públicas</t>
  </si>
  <si>
    <t>PCR - Prestação de Contas de Transf. Recursos para pessoas físicas</t>
  </si>
  <si>
    <t>RLA - Auditoria de Regularidade de Atos de Pessoal</t>
  </si>
  <si>
    <t xml:space="preserve">RLA - Auditoria de Regularidade de Registros Contábeis e Execução Orçamentária </t>
  </si>
  <si>
    <t xml:space="preserve">RLA - Auditoria de Regularidade em Licitações e Contratos </t>
  </si>
  <si>
    <t>APE - Registro Ato de Aposentadoria</t>
  </si>
  <si>
    <t>RLA - Auditoria de Regularidade de Recursos Transferidos</t>
  </si>
  <si>
    <t>RPC - Representação - Conselheiro (Art. 100 RI, Parágrafo único)</t>
  </si>
  <si>
    <t>PCR - Prestação de Contas de  Transferências de recursos para pessoas físicas</t>
  </si>
  <si>
    <t>PCR - Prestação de Contas de Transf. De Recursos para entes e entidades públicos</t>
  </si>
  <si>
    <t>REP - Representação - art. 113, §1º, da Lei nº 8.66/93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</si>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</sst>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2" xfId="1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2012, 2013, 2014, 2015,</a:t>
            </a:r>
            <a:r>
              <a:rPr lang="pt-BR" sz="1000" b="0" i="1" baseline="0"/>
              <a:t> 2016</a:t>
            </a:r>
            <a:r>
              <a:rPr lang="pt-BR" sz="1000" b="0" i="1"/>
              <a:t> e 2017</a:t>
            </a:r>
            <a:r>
              <a:rPr lang="pt-BR" sz="1000" b="0" i="1" baseline="0"/>
              <a:t> (Jan - )</a:t>
            </a:r>
            <a:endParaRPr lang="pt-BR" sz="10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5221762904637176"/>
          <c:y val="0.2088079615048119"/>
          <c:w val="0.78123512685914254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05 2016'!$B$69:$T$69</c:f>
              <c:strCache>
                <c:ptCount val="19"/>
                <c:pt idx="0">
                  <c:v> 668.906,82 </c:v>
                </c:pt>
                <c:pt idx="1">
                  <c:v> 775.272,33 </c:v>
                </c:pt>
                <c:pt idx="2">
                  <c:v> 621.596,00 </c:v>
                </c:pt>
                <c:pt idx="3">
                  <c:v> 823.518,72 </c:v>
                </c:pt>
                <c:pt idx="4">
                  <c:v> 554.215,36 </c:v>
                </c:pt>
                <c:pt idx="5">
                  <c:v> 718.338,91 </c:v>
                </c:pt>
                <c:pt idx="6">
                  <c:v> -   </c:v>
                </c:pt>
                <c:pt idx="7">
                  <c:v> -   </c:v>
                </c:pt>
                <c:pt idx="8">
                  <c:v> -  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05 2016'!$B$4:$T$4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
2016</c:v>
                </c:pt>
              </c:strCache>
            </c:strRef>
          </c:cat>
          <c:val>
            <c:numRef>
              <c:f>'TABELA 05 2016'!$B$69:$T$69</c:f>
              <c:numCache>
                <c:formatCode>_(* #,##0.00_);_(* \(#,##0.00\);_(* "-"??_);_(@_)</c:formatCode>
                <c:ptCount val="19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3">
                  <c:v>823518.71999999997</c:v>
                </c:pt>
                <c:pt idx="4">
                  <c:v>554215.36</c:v>
                </c:pt>
                <c:pt idx="5">
                  <c:v>718338.90999999992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078416"/>
        <c:axId val="138078976"/>
      </c:barChart>
      <c:catAx>
        <c:axId val="13807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8078976"/>
        <c:crosses val="autoZero"/>
        <c:auto val="1"/>
        <c:lblAlgn val="ctr"/>
        <c:lblOffset val="100"/>
        <c:noMultiLvlLbl val="0"/>
      </c:catAx>
      <c:valAx>
        <c:axId val="13807897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8078416"/>
        <c:crosses val="autoZero"/>
        <c:crossBetween val="between"/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2015, 2016 e 2017 (Jan - )</a:t>
            </a:r>
            <a:endParaRPr lang="pt-BR" sz="1000"/>
          </a:p>
        </c:rich>
      </c:tx>
      <c:layout>
        <c:manualLayout>
          <c:xMode val="edge"/>
          <c:yMode val="edge"/>
          <c:x val="0.29845058921965067"/>
          <c:y val="2.5688080817187261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63"/>
          <c:w val="0.80008092738407965"/>
          <c:h val="0.61809966462526356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'TABELA 05 2016'!$B$99:$T$99</c:f>
              <c:strCache>
                <c:ptCount val="19"/>
                <c:pt idx="0">
                  <c:v> 543.796,20 </c:v>
                </c:pt>
                <c:pt idx="1">
                  <c:v> 1.289.053,69 </c:v>
                </c:pt>
                <c:pt idx="2">
                  <c:v> 887.573,08 </c:v>
                </c:pt>
                <c:pt idx="3">
                  <c:v> 905.052,31 </c:v>
                </c:pt>
                <c:pt idx="4">
                  <c:v> 1.065.434,28 </c:v>
                </c:pt>
                <c:pt idx="5">
                  <c:v> 1.027.209,41 </c:v>
                </c:pt>
                <c:pt idx="6">
                  <c:v> -   </c:v>
                </c:pt>
                <c:pt idx="7">
                  <c:v> -   </c:v>
                </c:pt>
                <c:pt idx="8">
                  <c:v> -  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</c:strCache>
            </c:strRef>
          </c:tx>
          <c:invertIfNegative val="0"/>
          <c:cat>
            <c:strRef>
              <c:f>'TABELA 05 2016'!$B$74:$T$74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
2016</c:v>
                </c:pt>
              </c:strCache>
            </c:strRef>
          </c:cat>
          <c:val>
            <c:numRef>
              <c:f>'TABELA 05 2016'!$B$99:$T$99</c:f>
              <c:numCache>
                <c:formatCode>_(* #,##0.00_);_(* \(#,##0.00\);_(* "-"??_);_(@_)</c:formatCode>
                <c:ptCount val="19"/>
                <c:pt idx="0">
                  <c:v>543796.19999999995</c:v>
                </c:pt>
                <c:pt idx="1">
                  <c:v>1289053.69</c:v>
                </c:pt>
                <c:pt idx="2">
                  <c:v>887573.08000000007</c:v>
                </c:pt>
                <c:pt idx="3">
                  <c:v>905052.31</c:v>
                </c:pt>
                <c:pt idx="4">
                  <c:v>1065434.2799999998</c:v>
                </c:pt>
                <c:pt idx="5">
                  <c:v>1027209.4099999999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081216"/>
        <c:axId val="138081776"/>
        <c:axId val="0"/>
      </c:bar3DChart>
      <c:catAx>
        <c:axId val="138081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8081776"/>
        <c:crosses val="autoZero"/>
        <c:auto val="1"/>
        <c:lblAlgn val="ctr"/>
        <c:lblOffset val="100"/>
        <c:noMultiLvlLbl val="0"/>
      </c:catAx>
      <c:valAx>
        <c:axId val="138081776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138081216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10583</xdr:colOff>
      <xdr:row>101</xdr:row>
      <xdr:rowOff>13757</xdr:rowOff>
    </xdr:from>
    <xdr:to>
      <xdr:col>10</xdr:col>
      <xdr:colOff>302559</xdr:colOff>
      <xdr:row>119</xdr:row>
      <xdr:rowOff>137582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941294</xdr:colOff>
      <xdr:row>120</xdr:row>
      <xdr:rowOff>137583</xdr:rowOff>
    </xdr:from>
    <xdr:to>
      <xdr:col>10</xdr:col>
      <xdr:colOff>347382</xdr:colOff>
      <xdr:row>138</xdr:row>
      <xdr:rowOff>169332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tabSelected="1" zoomScale="90" zoomScaleNormal="90" workbookViewId="0">
      <pane xSplit="1" ySplit="4" topLeftCell="B58" activePane="bottomRight" state="frozen"/>
      <selection pane="topRight" activeCell="B1" sqref="B1"/>
      <selection pane="bottomLeft" activeCell="A4" sqref="A4"/>
      <selection pane="bottomRight" activeCell="H61" sqref="H61"/>
    </sheetView>
  </sheetViews>
  <sheetFormatPr defaultRowHeight="15" x14ac:dyDescent="0.25"/>
  <cols>
    <col min="1" max="1" width="66.5703125" customWidth="1"/>
    <col min="2" max="2" width="14.42578125" style="19" bestFit="1" customWidth="1"/>
    <col min="3" max="3" width="16" style="19" bestFit="1" customWidth="1"/>
    <col min="4" max="4" width="14.42578125" style="19" bestFit="1" customWidth="1"/>
    <col min="5" max="5" width="14.140625" style="19" bestFit="1" customWidth="1"/>
    <col min="6" max="6" width="14.140625" style="19" customWidth="1"/>
    <col min="7" max="7" width="14.7109375" style="19" customWidth="1"/>
    <col min="8" max="8" width="13.140625" style="19" bestFit="1" customWidth="1"/>
    <col min="9" max="9" width="13.140625" bestFit="1" customWidth="1"/>
    <col min="10" max="10" width="14.42578125" bestFit="1" customWidth="1"/>
    <col min="11" max="11" width="13.7109375" bestFit="1" customWidth="1"/>
    <col min="12" max="13" width="13.140625" bestFit="1" customWidth="1"/>
    <col min="14" max="14" width="13.7109375" bestFit="1" customWidth="1"/>
    <col min="15" max="15" width="14.140625" bestFit="1" customWidth="1"/>
    <col min="16" max="18" width="10.5703125" bestFit="1" customWidth="1"/>
    <col min="19" max="19" width="10" bestFit="1" customWidth="1"/>
    <col min="20" max="20" width="14.42578125" bestFit="1" customWidth="1"/>
    <col min="21" max="21" width="12.140625" bestFit="1" customWidth="1"/>
  </cols>
  <sheetData>
    <row r="1" spans="1:20" ht="30" customHeight="1" thickBot="1" x14ac:dyDescent="0.3">
      <c r="A1" s="25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ht="21.75" thickBot="1" x14ac:dyDescent="0.3">
      <c r="A2" s="23" t="s">
        <v>57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14" t="s">
        <v>28</v>
      </c>
    </row>
    <row r="3" spans="1:20" ht="19.5" thickBot="1" x14ac:dyDescent="0.3">
      <c r="A3" s="26" t="s">
        <v>27</v>
      </c>
      <c r="B3" s="28">
        <v>2011</v>
      </c>
      <c r="C3" s="28">
        <v>2012</v>
      </c>
      <c r="D3" s="28" t="s">
        <v>74</v>
      </c>
      <c r="E3" s="28" t="s">
        <v>79</v>
      </c>
      <c r="F3" s="28" t="s">
        <v>84</v>
      </c>
      <c r="G3" s="28" t="s">
        <v>97</v>
      </c>
      <c r="H3" s="30">
        <v>2017</v>
      </c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0" ht="26.25" thickBot="1" x14ac:dyDescent="0.3">
      <c r="A4" s="27"/>
      <c r="B4" s="29"/>
      <c r="C4" s="29"/>
      <c r="D4" s="29"/>
      <c r="E4" s="29"/>
      <c r="F4" s="29"/>
      <c r="G4" s="29"/>
      <c r="H4" s="20" t="s">
        <v>75</v>
      </c>
      <c r="I4" s="8" t="s">
        <v>76</v>
      </c>
      <c r="J4" s="8" t="s">
        <v>26</v>
      </c>
      <c r="K4" s="8" t="s">
        <v>25</v>
      </c>
      <c r="L4" s="8" t="s">
        <v>24</v>
      </c>
      <c r="M4" s="8" t="s">
        <v>23</v>
      </c>
      <c r="N4" s="8" t="s">
        <v>22</v>
      </c>
      <c r="O4" s="8" t="s">
        <v>21</v>
      </c>
      <c r="P4" s="8" t="s">
        <v>20</v>
      </c>
      <c r="Q4" s="8" t="s">
        <v>19</v>
      </c>
      <c r="R4" s="8" t="s">
        <v>18</v>
      </c>
      <c r="S4" s="8" t="s">
        <v>17</v>
      </c>
      <c r="T4" s="22" t="s">
        <v>85</v>
      </c>
    </row>
    <row r="5" spans="1:20" x14ac:dyDescent="0.25">
      <c r="A5" s="13" t="s">
        <v>62</v>
      </c>
      <c r="B5" s="16">
        <v>400</v>
      </c>
      <c r="C5" s="16"/>
      <c r="D5" s="16">
        <v>11000</v>
      </c>
      <c r="E5" s="16">
        <v>400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2">
        <f>SUM(H5:S5)</f>
        <v>0</v>
      </c>
    </row>
    <row r="6" spans="1:20" x14ac:dyDescent="0.25">
      <c r="A6" s="13" t="s">
        <v>56</v>
      </c>
      <c r="B6" s="16">
        <v>49200</v>
      </c>
      <c r="C6" s="16">
        <v>38838.19</v>
      </c>
      <c r="D6" s="16">
        <v>20300</v>
      </c>
      <c r="E6" s="16">
        <v>35300</v>
      </c>
      <c r="F6" s="16">
        <v>16477.84</v>
      </c>
      <c r="G6" s="16">
        <v>5200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2">
        <f t="shared" ref="T6:T69" si="0">SUM(H6:S6)</f>
        <v>0</v>
      </c>
    </row>
    <row r="7" spans="1:20" x14ac:dyDescent="0.25">
      <c r="A7" s="13" t="s">
        <v>16</v>
      </c>
      <c r="B7" s="16">
        <v>10789.15</v>
      </c>
      <c r="C7" s="16">
        <v>15701.15</v>
      </c>
      <c r="D7" s="16">
        <v>900</v>
      </c>
      <c r="E7" s="16">
        <v>4400</v>
      </c>
      <c r="F7" s="16">
        <v>2000</v>
      </c>
      <c r="G7" s="16">
        <v>8509.56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2">
        <f t="shared" si="0"/>
        <v>0</v>
      </c>
    </row>
    <row r="8" spans="1:20" x14ac:dyDescent="0.25">
      <c r="A8" s="6" t="s">
        <v>15</v>
      </c>
      <c r="B8" s="16">
        <v>3350</v>
      </c>
      <c r="C8" s="16">
        <v>2609.71</v>
      </c>
      <c r="D8" s="16">
        <v>8157.72</v>
      </c>
      <c r="E8" s="16" t="s">
        <v>80</v>
      </c>
      <c r="F8" s="16">
        <v>6268.63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2">
        <f t="shared" si="0"/>
        <v>0</v>
      </c>
    </row>
    <row r="9" spans="1:20" x14ac:dyDescent="0.25">
      <c r="A9" s="6" t="s">
        <v>55</v>
      </c>
      <c r="B9" s="17">
        <v>12900</v>
      </c>
      <c r="C9" s="17">
        <v>12400</v>
      </c>
      <c r="D9" s="17">
        <v>9700</v>
      </c>
      <c r="E9" s="17">
        <v>1800</v>
      </c>
      <c r="F9" s="17">
        <v>3400</v>
      </c>
      <c r="G9" s="16">
        <v>6000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2">
        <f t="shared" si="0"/>
        <v>0</v>
      </c>
    </row>
    <row r="10" spans="1:20" x14ac:dyDescent="0.25">
      <c r="A10" s="6" t="s">
        <v>91</v>
      </c>
      <c r="B10" s="17"/>
      <c r="C10" s="17"/>
      <c r="D10" s="17"/>
      <c r="E10" s="17"/>
      <c r="F10" s="17"/>
      <c r="G10" s="16">
        <v>3100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2">
        <f t="shared" ref="T10" si="1">SUM(H10:S10)</f>
        <v>0</v>
      </c>
    </row>
    <row r="11" spans="1:20" x14ac:dyDescent="0.25">
      <c r="A11" s="6" t="s">
        <v>54</v>
      </c>
      <c r="B11" s="17">
        <v>11500</v>
      </c>
      <c r="C11" s="17">
        <v>22300</v>
      </c>
      <c r="D11" s="17">
        <v>6300</v>
      </c>
      <c r="E11" s="17">
        <v>1600</v>
      </c>
      <c r="F11" s="17">
        <v>5400</v>
      </c>
      <c r="G11" s="16">
        <v>3500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2">
        <f t="shared" si="0"/>
        <v>0</v>
      </c>
    </row>
    <row r="12" spans="1:20" x14ac:dyDescent="0.25">
      <c r="A12" s="6" t="s">
        <v>14</v>
      </c>
      <c r="B12" s="17"/>
      <c r="C12" s="17"/>
      <c r="D12" s="17">
        <v>1000</v>
      </c>
      <c r="E12" s="17">
        <v>1634.74</v>
      </c>
      <c r="F12" s="17">
        <v>11.1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2">
        <f t="shared" si="0"/>
        <v>0</v>
      </c>
    </row>
    <row r="13" spans="1:20" x14ac:dyDescent="0.25">
      <c r="A13" s="6" t="s">
        <v>63</v>
      </c>
      <c r="B13" s="17">
        <v>37.119999999999997</v>
      </c>
      <c r="C13" s="17"/>
      <c r="D13" s="17"/>
      <c r="E13" s="17" t="s">
        <v>80</v>
      </c>
      <c r="F13" s="17">
        <v>37.89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2">
        <f t="shared" si="0"/>
        <v>0</v>
      </c>
    </row>
    <row r="14" spans="1:20" x14ac:dyDescent="0.25">
      <c r="A14" s="6" t="s">
        <v>53</v>
      </c>
      <c r="B14" s="17"/>
      <c r="C14" s="17">
        <v>5079.42</v>
      </c>
      <c r="D14" s="17"/>
      <c r="E14" s="17" t="s">
        <v>80</v>
      </c>
      <c r="F14" s="17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2">
        <f t="shared" si="0"/>
        <v>0</v>
      </c>
    </row>
    <row r="15" spans="1:20" x14ac:dyDescent="0.25">
      <c r="A15" s="6" t="s">
        <v>52</v>
      </c>
      <c r="B15" s="17">
        <v>11526.75</v>
      </c>
      <c r="C15" s="17">
        <v>40107.379999999997</v>
      </c>
      <c r="D15" s="17">
        <v>14600</v>
      </c>
      <c r="E15" s="17">
        <v>20264.29</v>
      </c>
      <c r="F15" s="17">
        <v>20845.75</v>
      </c>
      <c r="G15" s="16">
        <v>31573.7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2">
        <f t="shared" si="0"/>
        <v>0</v>
      </c>
    </row>
    <row r="16" spans="1:20" x14ac:dyDescent="0.25">
      <c r="A16" s="6" t="s">
        <v>64</v>
      </c>
      <c r="B16" s="17">
        <v>8200</v>
      </c>
      <c r="C16" s="17"/>
      <c r="D16" s="17"/>
      <c r="E16" s="17" t="s">
        <v>80</v>
      </c>
      <c r="F16" s="17">
        <v>0</v>
      </c>
      <c r="G16" s="16">
        <v>2000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2">
        <f t="shared" si="0"/>
        <v>0</v>
      </c>
    </row>
    <row r="17" spans="1:20" x14ac:dyDescent="0.25">
      <c r="A17" s="6" t="s">
        <v>65</v>
      </c>
      <c r="B17" s="17">
        <v>1000</v>
      </c>
      <c r="C17" s="17"/>
      <c r="D17" s="17"/>
      <c r="E17" s="17" t="s">
        <v>80</v>
      </c>
      <c r="F17" s="17">
        <v>0</v>
      </c>
      <c r="G17" s="16">
        <v>2000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2">
        <f t="shared" si="0"/>
        <v>0</v>
      </c>
    </row>
    <row r="18" spans="1:20" x14ac:dyDescent="0.25">
      <c r="A18" s="6" t="s">
        <v>51</v>
      </c>
      <c r="B18" s="17">
        <v>1500</v>
      </c>
      <c r="C18" s="17">
        <v>5000</v>
      </c>
      <c r="D18" s="17"/>
      <c r="E18" s="17">
        <v>3800</v>
      </c>
      <c r="F18" s="17">
        <v>1400</v>
      </c>
      <c r="G18" s="16">
        <v>2500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2">
        <f t="shared" si="0"/>
        <v>0</v>
      </c>
    </row>
    <row r="19" spans="1:20" x14ac:dyDescent="0.25">
      <c r="A19" s="6" t="s">
        <v>50</v>
      </c>
      <c r="B19" s="17">
        <v>3500</v>
      </c>
      <c r="C19" s="17">
        <v>4100</v>
      </c>
      <c r="D19" s="17">
        <v>21300</v>
      </c>
      <c r="E19" s="17">
        <v>6500.04</v>
      </c>
      <c r="F19" s="17">
        <v>4000</v>
      </c>
      <c r="G19" s="16">
        <v>3800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2">
        <f t="shared" si="0"/>
        <v>0</v>
      </c>
    </row>
    <row r="20" spans="1:20" x14ac:dyDescent="0.25">
      <c r="A20" s="6" t="s">
        <v>49</v>
      </c>
      <c r="B20" s="17">
        <v>6400</v>
      </c>
      <c r="C20" s="17">
        <v>8000</v>
      </c>
      <c r="D20" s="17">
        <v>4400</v>
      </c>
      <c r="E20" s="17" t="s">
        <v>80</v>
      </c>
      <c r="F20" s="17">
        <v>3400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2">
        <f t="shared" si="0"/>
        <v>0</v>
      </c>
    </row>
    <row r="21" spans="1:20" x14ac:dyDescent="0.25">
      <c r="A21" s="6" t="s">
        <v>77</v>
      </c>
      <c r="B21" s="17"/>
      <c r="C21" s="17">
        <v>400</v>
      </c>
      <c r="D21" s="17"/>
      <c r="E21" s="17">
        <v>1600</v>
      </c>
      <c r="F21" s="17">
        <v>9100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2">
        <f t="shared" si="0"/>
        <v>0</v>
      </c>
    </row>
    <row r="22" spans="1:20" x14ac:dyDescent="0.25">
      <c r="A22" s="6" t="s">
        <v>48</v>
      </c>
      <c r="B22" s="17">
        <v>2400</v>
      </c>
      <c r="C22" s="17">
        <v>3400</v>
      </c>
      <c r="D22" s="17">
        <v>10900</v>
      </c>
      <c r="E22" s="17">
        <v>2800</v>
      </c>
      <c r="F22" s="17">
        <v>9600</v>
      </c>
      <c r="G22" s="16">
        <v>16000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2">
        <f t="shared" si="0"/>
        <v>0</v>
      </c>
    </row>
    <row r="23" spans="1:20" x14ac:dyDescent="0.25">
      <c r="A23" s="6" t="s">
        <v>47</v>
      </c>
      <c r="B23" s="17">
        <v>20850.02</v>
      </c>
      <c r="C23" s="17">
        <v>16400.12</v>
      </c>
      <c r="D23" s="17">
        <v>4100</v>
      </c>
      <c r="E23" s="17">
        <v>8100</v>
      </c>
      <c r="F23" s="17">
        <v>1300</v>
      </c>
      <c r="G23" s="16">
        <v>5200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2">
        <f t="shared" si="0"/>
        <v>0</v>
      </c>
    </row>
    <row r="24" spans="1:20" x14ac:dyDescent="0.25">
      <c r="A24" s="6" t="s">
        <v>11</v>
      </c>
      <c r="B24" s="17">
        <v>34.43</v>
      </c>
      <c r="C24" s="17">
        <v>2025.64</v>
      </c>
      <c r="D24" s="17"/>
      <c r="E24" s="17" t="s">
        <v>80</v>
      </c>
      <c r="F24" s="17">
        <v>316.22000000000003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2">
        <f t="shared" si="0"/>
        <v>0</v>
      </c>
    </row>
    <row r="25" spans="1:20" x14ac:dyDescent="0.25">
      <c r="A25" s="6" t="s">
        <v>10</v>
      </c>
      <c r="B25" s="17">
        <v>22000</v>
      </c>
      <c r="C25" s="17">
        <v>57300.01</v>
      </c>
      <c r="D25" s="17">
        <v>63650.37</v>
      </c>
      <c r="E25" s="17">
        <v>63899.99</v>
      </c>
      <c r="F25" s="17">
        <v>26400.5</v>
      </c>
      <c r="G25" s="16">
        <v>44738.44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2">
        <f t="shared" si="0"/>
        <v>0</v>
      </c>
    </row>
    <row r="26" spans="1:20" x14ac:dyDescent="0.25">
      <c r="A26" s="6" t="s">
        <v>9</v>
      </c>
      <c r="B26" s="17">
        <v>86400.04</v>
      </c>
      <c r="C26" s="17">
        <v>75126.86</v>
      </c>
      <c r="D26" s="17">
        <v>72950.7</v>
      </c>
      <c r="E26" s="17">
        <v>50908.53</v>
      </c>
      <c r="F26" s="17">
        <v>30740.79</v>
      </c>
      <c r="G26" s="16">
        <v>19752.419999999998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2">
        <f t="shared" si="0"/>
        <v>0</v>
      </c>
    </row>
    <row r="27" spans="1:20" x14ac:dyDescent="0.25">
      <c r="A27" s="6" t="s">
        <v>46</v>
      </c>
      <c r="B27" s="17">
        <v>9000</v>
      </c>
      <c r="C27" s="17">
        <v>4000</v>
      </c>
      <c r="D27" s="17">
        <v>5600</v>
      </c>
      <c r="E27" s="17">
        <v>4100</v>
      </c>
      <c r="F27" s="17">
        <v>2136.52</v>
      </c>
      <c r="G27" s="16">
        <v>7073.04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2">
        <f t="shared" si="0"/>
        <v>0</v>
      </c>
    </row>
    <row r="28" spans="1:20" x14ac:dyDescent="0.25">
      <c r="A28" s="6" t="s">
        <v>8</v>
      </c>
      <c r="B28" s="17">
        <v>5900</v>
      </c>
      <c r="C28" s="17">
        <v>3100</v>
      </c>
      <c r="D28" s="17">
        <v>2800</v>
      </c>
      <c r="E28" s="17">
        <v>4900</v>
      </c>
      <c r="F28" s="17">
        <v>4800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2">
        <f t="shared" si="0"/>
        <v>0</v>
      </c>
    </row>
    <row r="29" spans="1:20" x14ac:dyDescent="0.25">
      <c r="A29" s="6" t="s">
        <v>59</v>
      </c>
      <c r="B29" s="17"/>
      <c r="C29" s="17"/>
      <c r="D29" s="17">
        <v>5900</v>
      </c>
      <c r="E29" s="17">
        <v>2700</v>
      </c>
      <c r="F29" s="17">
        <v>800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2">
        <f t="shared" si="0"/>
        <v>0</v>
      </c>
    </row>
    <row r="30" spans="1:20" x14ac:dyDescent="0.25">
      <c r="A30" s="6" t="s">
        <v>86</v>
      </c>
      <c r="B30" s="17"/>
      <c r="C30" s="17"/>
      <c r="D30" s="17"/>
      <c r="E30" s="17"/>
      <c r="F30" s="17"/>
      <c r="G30" s="16">
        <v>1736.52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2">
        <f t="shared" si="0"/>
        <v>0</v>
      </c>
    </row>
    <row r="31" spans="1:20" x14ac:dyDescent="0.25">
      <c r="A31" s="6" t="s">
        <v>87</v>
      </c>
      <c r="B31" s="17"/>
      <c r="C31" s="17"/>
      <c r="D31" s="17"/>
      <c r="E31" s="17"/>
      <c r="F31" s="17"/>
      <c r="G31" s="16">
        <v>6136.52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2">
        <f t="shared" ref="T31" si="2">SUM(H31:S31)</f>
        <v>0</v>
      </c>
    </row>
    <row r="32" spans="1:20" x14ac:dyDescent="0.25">
      <c r="A32" s="6" t="s">
        <v>66</v>
      </c>
      <c r="B32" s="17">
        <v>1500</v>
      </c>
      <c r="C32" s="17"/>
      <c r="D32" s="17"/>
      <c r="E32" s="17">
        <v>2000</v>
      </c>
      <c r="F32" s="17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2">
        <f t="shared" si="0"/>
        <v>0</v>
      </c>
    </row>
    <row r="33" spans="1:20" x14ac:dyDescent="0.25">
      <c r="A33" s="6" t="s">
        <v>6</v>
      </c>
      <c r="B33" s="17">
        <v>30200</v>
      </c>
      <c r="C33" s="17">
        <v>27173.94</v>
      </c>
      <c r="D33" s="17">
        <v>17768.310000000001</v>
      </c>
      <c r="E33" s="17">
        <v>14655.4</v>
      </c>
      <c r="F33" s="17">
        <v>1400</v>
      </c>
      <c r="G33" s="16">
        <v>21200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2">
        <f t="shared" si="0"/>
        <v>0</v>
      </c>
    </row>
    <row r="34" spans="1:20" x14ac:dyDescent="0.25">
      <c r="A34" s="6" t="s">
        <v>67</v>
      </c>
      <c r="B34" s="17">
        <v>1600</v>
      </c>
      <c r="C34" s="17"/>
      <c r="D34" s="17"/>
      <c r="E34" s="17" t="s">
        <v>80</v>
      </c>
      <c r="F34" s="17">
        <v>2273.04</v>
      </c>
      <c r="G34" s="16">
        <v>1536.52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2">
        <f t="shared" si="0"/>
        <v>0</v>
      </c>
    </row>
    <row r="35" spans="1:20" x14ac:dyDescent="0.25">
      <c r="A35" s="6" t="s">
        <v>45</v>
      </c>
      <c r="B35" s="17"/>
      <c r="C35" s="17">
        <v>1000</v>
      </c>
      <c r="D35" s="17"/>
      <c r="E35" s="17" t="s">
        <v>80</v>
      </c>
      <c r="F35" s="17">
        <v>800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2">
        <f t="shared" si="0"/>
        <v>0</v>
      </c>
    </row>
    <row r="36" spans="1:20" x14ac:dyDescent="0.25">
      <c r="A36" s="6" t="s">
        <v>5</v>
      </c>
      <c r="B36" s="17"/>
      <c r="C36" s="17">
        <v>227.55</v>
      </c>
      <c r="D36" s="17"/>
      <c r="E36" s="17" t="s">
        <v>80</v>
      </c>
      <c r="F36" s="17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2">
        <f t="shared" si="0"/>
        <v>0</v>
      </c>
    </row>
    <row r="37" spans="1:20" x14ac:dyDescent="0.25">
      <c r="A37" s="6" t="s">
        <v>78</v>
      </c>
      <c r="B37" s="17"/>
      <c r="C37" s="17"/>
      <c r="D37" s="17"/>
      <c r="E37" s="17">
        <v>500</v>
      </c>
      <c r="F37" s="17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2">
        <f t="shared" si="0"/>
        <v>0</v>
      </c>
    </row>
    <row r="38" spans="1:20" x14ac:dyDescent="0.25">
      <c r="A38" s="6" t="s">
        <v>4</v>
      </c>
      <c r="B38" s="17">
        <v>6310.37</v>
      </c>
      <c r="C38" s="17">
        <v>29460.06</v>
      </c>
      <c r="D38" s="17">
        <v>108.92</v>
      </c>
      <c r="E38" s="17">
        <v>1942.49</v>
      </c>
      <c r="F38" s="17">
        <v>3830.04</v>
      </c>
      <c r="G38" s="16">
        <v>544.58000000000004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2">
        <f t="shared" si="0"/>
        <v>0</v>
      </c>
    </row>
    <row r="39" spans="1:20" x14ac:dyDescent="0.25">
      <c r="A39" s="6" t="s">
        <v>44</v>
      </c>
      <c r="B39" s="17">
        <v>9100</v>
      </c>
      <c r="C39" s="17">
        <v>9126.7800000000007</v>
      </c>
      <c r="D39" s="17">
        <v>6949.67</v>
      </c>
      <c r="E39" s="17">
        <v>10900</v>
      </c>
      <c r="F39" s="17">
        <v>6200</v>
      </c>
      <c r="G39" s="16">
        <v>1200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2">
        <f t="shared" si="0"/>
        <v>0</v>
      </c>
    </row>
    <row r="40" spans="1:20" x14ac:dyDescent="0.25">
      <c r="A40" s="6" t="s">
        <v>43</v>
      </c>
      <c r="B40" s="17">
        <v>27400</v>
      </c>
      <c r="C40" s="17">
        <v>39700</v>
      </c>
      <c r="D40" s="17">
        <v>24800</v>
      </c>
      <c r="E40" s="17">
        <v>19100</v>
      </c>
      <c r="F40" s="17">
        <v>34246.080000000002</v>
      </c>
      <c r="G40" s="16">
        <v>68875.81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2">
        <f t="shared" si="0"/>
        <v>0</v>
      </c>
    </row>
    <row r="41" spans="1:20" x14ac:dyDescent="0.25">
      <c r="A41" s="6" t="s">
        <v>42</v>
      </c>
      <c r="B41" s="17">
        <v>31000</v>
      </c>
      <c r="C41" s="17">
        <v>18300</v>
      </c>
      <c r="D41" s="17">
        <v>37800</v>
      </c>
      <c r="E41" s="17">
        <v>41500</v>
      </c>
      <c r="F41" s="17">
        <v>36592.160000000003</v>
      </c>
      <c r="G41" s="16">
        <v>90857.36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2">
        <f t="shared" si="0"/>
        <v>0</v>
      </c>
    </row>
    <row r="42" spans="1:20" x14ac:dyDescent="0.25">
      <c r="A42" s="6" t="s">
        <v>60</v>
      </c>
      <c r="B42" s="17"/>
      <c r="C42" s="17">
        <v>10200</v>
      </c>
      <c r="D42" s="17">
        <v>3500</v>
      </c>
      <c r="E42" s="17">
        <v>1500</v>
      </c>
      <c r="F42" s="17">
        <v>1800</v>
      </c>
      <c r="G42" s="16">
        <v>9500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2">
        <f t="shared" si="0"/>
        <v>0</v>
      </c>
    </row>
    <row r="43" spans="1:20" x14ac:dyDescent="0.25">
      <c r="A43" s="6" t="s">
        <v>70</v>
      </c>
      <c r="B43" s="17"/>
      <c r="C43" s="17"/>
      <c r="D43" s="17">
        <v>1000</v>
      </c>
      <c r="E43" s="17" t="s">
        <v>80</v>
      </c>
      <c r="F43" s="17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2">
        <f t="shared" si="0"/>
        <v>0</v>
      </c>
    </row>
    <row r="44" spans="1:20" x14ac:dyDescent="0.25">
      <c r="A44" s="6" t="s">
        <v>41</v>
      </c>
      <c r="B44" s="17">
        <v>5600</v>
      </c>
      <c r="C44" s="17"/>
      <c r="D44" s="17">
        <v>3500</v>
      </c>
      <c r="E44" s="17">
        <v>2500</v>
      </c>
      <c r="F44" s="17">
        <v>5200</v>
      </c>
      <c r="G44" s="16">
        <v>9873.0400000000009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2">
        <f t="shared" si="0"/>
        <v>0</v>
      </c>
    </row>
    <row r="45" spans="1:20" x14ac:dyDescent="0.25">
      <c r="A45" s="6" t="s">
        <v>81</v>
      </c>
      <c r="B45" s="17"/>
      <c r="C45" s="17">
        <v>2400</v>
      </c>
      <c r="D45" s="17">
        <v>1000</v>
      </c>
      <c r="E45" s="17">
        <v>1400</v>
      </c>
      <c r="F45" s="17">
        <v>1000</v>
      </c>
      <c r="G45" s="16">
        <v>4000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2">
        <f t="shared" si="0"/>
        <v>0</v>
      </c>
    </row>
    <row r="46" spans="1:20" x14ac:dyDescent="0.25">
      <c r="A46" s="6" t="s">
        <v>40</v>
      </c>
      <c r="B46" s="17">
        <v>17600</v>
      </c>
      <c r="C46" s="17">
        <v>16900</v>
      </c>
      <c r="D46" s="17">
        <v>7100</v>
      </c>
      <c r="E46" s="17">
        <v>4300</v>
      </c>
      <c r="F46" s="17">
        <v>9336.52</v>
      </c>
      <c r="G46" s="16">
        <v>8436.52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2">
        <f t="shared" si="0"/>
        <v>0</v>
      </c>
    </row>
    <row r="47" spans="1:20" x14ac:dyDescent="0.25">
      <c r="A47" s="6" t="s">
        <v>88</v>
      </c>
      <c r="B47" s="17">
        <v>15300</v>
      </c>
      <c r="C47" s="17">
        <v>3000</v>
      </c>
      <c r="D47" s="17">
        <v>5900</v>
      </c>
      <c r="E47" s="17">
        <v>12400</v>
      </c>
      <c r="F47" s="17">
        <v>13100</v>
      </c>
      <c r="G47" s="16">
        <v>37828.68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2">
        <f>SUM(H47:S47)</f>
        <v>0</v>
      </c>
    </row>
    <row r="48" spans="1:20" x14ac:dyDescent="0.25">
      <c r="A48" s="6" t="s">
        <v>92</v>
      </c>
      <c r="B48" s="17"/>
      <c r="C48" s="17"/>
      <c r="D48" s="17"/>
      <c r="E48" s="17"/>
      <c r="F48" s="17"/>
      <c r="G48" s="16">
        <v>2000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2">
        <f>SUM(H48:S48)</f>
        <v>0</v>
      </c>
    </row>
    <row r="49" spans="1:20" x14ac:dyDescent="0.25">
      <c r="A49" s="6" t="s">
        <v>89</v>
      </c>
      <c r="B49" s="17">
        <v>3600</v>
      </c>
      <c r="C49" s="17">
        <v>8500</v>
      </c>
      <c r="D49" s="17">
        <v>24300</v>
      </c>
      <c r="E49" s="17">
        <v>19000</v>
      </c>
      <c r="F49" s="17">
        <v>19609.560000000001</v>
      </c>
      <c r="G49" s="16">
        <v>10900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2">
        <f>SUM(H49:S49)</f>
        <v>0</v>
      </c>
    </row>
    <row r="50" spans="1:20" x14ac:dyDescent="0.25">
      <c r="A50" s="6" t="s">
        <v>90</v>
      </c>
      <c r="B50" s="17">
        <v>5200</v>
      </c>
      <c r="C50" s="17">
        <v>16200</v>
      </c>
      <c r="D50" s="17">
        <v>11300</v>
      </c>
      <c r="E50" s="17">
        <v>40300</v>
      </c>
      <c r="F50" s="17">
        <v>12273.04</v>
      </c>
      <c r="G50" s="16">
        <v>23319.119999999999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2">
        <f t="shared" si="0"/>
        <v>0</v>
      </c>
    </row>
    <row r="51" spans="1:20" x14ac:dyDescent="0.25">
      <c r="A51" s="6" t="s">
        <v>39</v>
      </c>
      <c r="B51" s="17"/>
      <c r="C51" s="17"/>
      <c r="D51" s="17">
        <v>1000</v>
      </c>
      <c r="E51" s="17">
        <v>1600</v>
      </c>
      <c r="F51" s="17">
        <v>0</v>
      </c>
      <c r="G51" s="16">
        <v>2557.17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2">
        <f t="shared" si="0"/>
        <v>0</v>
      </c>
    </row>
    <row r="52" spans="1:20" x14ac:dyDescent="0.25">
      <c r="A52" s="6" t="s">
        <v>38</v>
      </c>
      <c r="B52" s="17"/>
      <c r="C52" s="17">
        <v>4000</v>
      </c>
      <c r="D52" s="17"/>
      <c r="E52" s="17" t="s">
        <v>80</v>
      </c>
      <c r="F52" s="17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2">
        <f t="shared" si="0"/>
        <v>0</v>
      </c>
    </row>
    <row r="53" spans="1:20" x14ac:dyDescent="0.25">
      <c r="A53" s="6" t="s">
        <v>37</v>
      </c>
      <c r="B53" s="17">
        <v>5900</v>
      </c>
      <c r="C53" s="17">
        <v>12800</v>
      </c>
      <c r="D53" s="17">
        <v>18200</v>
      </c>
      <c r="E53" s="17">
        <v>47100</v>
      </c>
      <c r="F53" s="17">
        <v>23886.26</v>
      </c>
      <c r="G53" s="16">
        <v>30565.200000000001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2">
        <f t="shared" si="0"/>
        <v>0</v>
      </c>
    </row>
    <row r="54" spans="1:20" x14ac:dyDescent="0.25">
      <c r="A54" s="6" t="s">
        <v>72</v>
      </c>
      <c r="B54" s="17"/>
      <c r="C54" s="17"/>
      <c r="D54" s="17"/>
      <c r="E54" s="17">
        <v>600</v>
      </c>
      <c r="F54" s="17">
        <v>13682.6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2">
        <f t="shared" si="0"/>
        <v>0</v>
      </c>
    </row>
    <row r="55" spans="1:20" x14ac:dyDescent="0.25">
      <c r="A55" s="6" t="s">
        <v>69</v>
      </c>
      <c r="B55" s="17"/>
      <c r="C55" s="17">
        <v>2000</v>
      </c>
      <c r="D55" s="17"/>
      <c r="E55" s="17" t="s">
        <v>80</v>
      </c>
      <c r="F55" s="17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2">
        <f t="shared" si="0"/>
        <v>0</v>
      </c>
    </row>
    <row r="56" spans="1:20" x14ac:dyDescent="0.25">
      <c r="A56" s="6" t="s">
        <v>73</v>
      </c>
      <c r="B56" s="17"/>
      <c r="C56" s="17"/>
      <c r="D56" s="17">
        <v>4500</v>
      </c>
      <c r="E56" s="17">
        <v>148600</v>
      </c>
      <c r="F56" s="17">
        <v>34400</v>
      </c>
      <c r="G56" s="16">
        <v>19509.560000000001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2">
        <f t="shared" si="0"/>
        <v>0</v>
      </c>
    </row>
    <row r="57" spans="1:20" x14ac:dyDescent="0.25">
      <c r="A57" s="6" t="s">
        <v>36</v>
      </c>
      <c r="B57" s="17">
        <v>1200</v>
      </c>
      <c r="C57" s="17">
        <v>1400</v>
      </c>
      <c r="D57" s="17"/>
      <c r="E57" s="17" t="s">
        <v>80</v>
      </c>
      <c r="F57" s="17">
        <v>4000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2">
        <f t="shared" si="0"/>
        <v>0</v>
      </c>
    </row>
    <row r="58" spans="1:20" x14ac:dyDescent="0.25">
      <c r="A58" s="6" t="s">
        <v>58</v>
      </c>
      <c r="B58" s="17">
        <v>3900</v>
      </c>
      <c r="C58" s="17"/>
      <c r="D58" s="17">
        <v>3100</v>
      </c>
      <c r="E58" s="17" t="s">
        <v>80</v>
      </c>
      <c r="F58" s="17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2">
        <f t="shared" si="0"/>
        <v>0</v>
      </c>
    </row>
    <row r="59" spans="1:20" x14ac:dyDescent="0.25">
      <c r="A59" s="6" t="s">
        <v>35</v>
      </c>
      <c r="B59" s="17">
        <v>17700</v>
      </c>
      <c r="C59" s="17">
        <v>27900</v>
      </c>
      <c r="D59" s="17">
        <v>8900</v>
      </c>
      <c r="E59" s="17">
        <v>19400</v>
      </c>
      <c r="F59" s="17">
        <v>13204.78</v>
      </c>
      <c r="G59" s="16">
        <v>12273.14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2">
        <f t="shared" si="0"/>
        <v>0</v>
      </c>
    </row>
    <row r="60" spans="1:20" x14ac:dyDescent="0.25">
      <c r="A60" s="6" t="s">
        <v>71</v>
      </c>
      <c r="B60" s="17">
        <v>31100</v>
      </c>
      <c r="C60" s="17">
        <v>22499.919999999998</v>
      </c>
      <c r="D60" s="17">
        <v>16200</v>
      </c>
      <c r="E60" s="17">
        <v>12800</v>
      </c>
      <c r="F60" s="17">
        <v>24299.96</v>
      </c>
      <c r="G60" s="16">
        <v>6000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2">
        <f t="shared" si="0"/>
        <v>0</v>
      </c>
    </row>
    <row r="61" spans="1:20" x14ac:dyDescent="0.25">
      <c r="A61" s="6" t="s">
        <v>93</v>
      </c>
      <c r="B61" s="17"/>
      <c r="C61" s="17"/>
      <c r="D61" s="17"/>
      <c r="E61" s="17"/>
      <c r="F61" s="17"/>
      <c r="G61" s="16">
        <v>1500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2">
        <f t="shared" ref="T61" si="3">SUM(H61:S61)</f>
        <v>0</v>
      </c>
    </row>
    <row r="62" spans="1:20" x14ac:dyDescent="0.25">
      <c r="A62" s="6" t="s">
        <v>34</v>
      </c>
      <c r="B62" s="17">
        <v>20900</v>
      </c>
      <c r="C62" s="17">
        <v>4500.0200000000004</v>
      </c>
      <c r="D62" s="17">
        <v>3700</v>
      </c>
      <c r="E62" s="17">
        <v>5400</v>
      </c>
      <c r="F62" s="17">
        <v>3600</v>
      </c>
      <c r="G62" s="16">
        <v>1100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2">
        <f t="shared" si="0"/>
        <v>0</v>
      </c>
    </row>
    <row r="63" spans="1:20" x14ac:dyDescent="0.25">
      <c r="A63" s="6" t="s">
        <v>33</v>
      </c>
      <c r="B63" s="17">
        <v>16700</v>
      </c>
      <c r="C63" s="17">
        <v>10500</v>
      </c>
      <c r="D63" s="17">
        <v>2400</v>
      </c>
      <c r="E63" s="17">
        <v>4000</v>
      </c>
      <c r="F63" s="17">
        <v>0</v>
      </c>
      <c r="G63" s="16">
        <v>4000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2">
        <f t="shared" si="0"/>
        <v>0</v>
      </c>
    </row>
    <row r="64" spans="1:20" x14ac:dyDescent="0.25">
      <c r="A64" s="6" t="s">
        <v>32</v>
      </c>
      <c r="B64" s="17"/>
      <c r="C64" s="17">
        <v>217.83</v>
      </c>
      <c r="D64" s="17"/>
      <c r="E64" s="17">
        <v>553.58000000000004</v>
      </c>
      <c r="F64" s="17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2">
        <f t="shared" si="0"/>
        <v>0</v>
      </c>
    </row>
    <row r="65" spans="1:21" x14ac:dyDescent="0.25">
      <c r="A65" s="6" t="s">
        <v>31</v>
      </c>
      <c r="B65" s="17">
        <v>3800</v>
      </c>
      <c r="C65" s="17">
        <v>1808.92</v>
      </c>
      <c r="D65" s="17">
        <v>4400</v>
      </c>
      <c r="E65" s="17">
        <v>2300</v>
      </c>
      <c r="F65" s="17">
        <v>0</v>
      </c>
      <c r="G65" s="16">
        <v>2841.3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2">
        <f t="shared" si="0"/>
        <v>0</v>
      </c>
    </row>
    <row r="66" spans="1:21" x14ac:dyDescent="0.25">
      <c r="A66" s="6" t="s">
        <v>3</v>
      </c>
      <c r="B66" s="17">
        <v>6908.92</v>
      </c>
      <c r="C66" s="17">
        <v>9121.43</v>
      </c>
      <c r="D66" s="17">
        <v>4100</v>
      </c>
      <c r="E66" s="17">
        <v>7900</v>
      </c>
      <c r="F66" s="17">
        <v>8400</v>
      </c>
      <c r="G66" s="16">
        <v>4200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2">
        <f t="shared" si="0"/>
        <v>0</v>
      </c>
    </row>
    <row r="67" spans="1:21" x14ac:dyDescent="0.25">
      <c r="A67" s="6" t="s">
        <v>30</v>
      </c>
      <c r="B67" s="17">
        <v>3000</v>
      </c>
      <c r="C67" s="17">
        <v>2400</v>
      </c>
      <c r="D67" s="17">
        <v>5800</v>
      </c>
      <c r="E67" s="17">
        <v>3000</v>
      </c>
      <c r="F67" s="17">
        <v>1000</v>
      </c>
      <c r="G67" s="16">
        <v>1200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2">
        <f t="shared" si="0"/>
        <v>0</v>
      </c>
    </row>
    <row r="68" spans="1:21" x14ac:dyDescent="0.25">
      <c r="A68" s="6" t="s">
        <v>2</v>
      </c>
      <c r="B68" s="17">
        <v>136500.01999999999</v>
      </c>
      <c r="C68" s="17">
        <v>178047.4</v>
      </c>
      <c r="D68" s="17">
        <v>140710.31</v>
      </c>
      <c r="E68" s="17">
        <v>183559.66</v>
      </c>
      <c r="F68" s="17">
        <v>131646.07999999999</v>
      </c>
      <c r="G68" s="16">
        <v>173700.71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2">
        <f t="shared" si="0"/>
        <v>0</v>
      </c>
    </row>
    <row r="69" spans="1:21" x14ac:dyDescent="0.25">
      <c r="A69" s="4" t="s">
        <v>1</v>
      </c>
      <c r="B69" s="15">
        <f>SUM(B5:B68)</f>
        <v>668906.81999999995</v>
      </c>
      <c r="C69" s="15">
        <f>SUM(C6:C68)</f>
        <v>775272.33000000019</v>
      </c>
      <c r="D69" s="15">
        <f t="shared" ref="D69:S69" si="4">SUM(D5:D68)</f>
        <v>621596</v>
      </c>
      <c r="E69" s="15">
        <f t="shared" si="4"/>
        <v>823518.71999999997</v>
      </c>
      <c r="F69" s="15">
        <f t="shared" ref="F69" si="5">SUM(F5:F68)</f>
        <v>554215.36</v>
      </c>
      <c r="G69" s="15">
        <f t="shared" si="4"/>
        <v>718338.90999999992</v>
      </c>
      <c r="H69" s="15">
        <f t="shared" si="4"/>
        <v>0</v>
      </c>
      <c r="I69" s="15">
        <f t="shared" si="4"/>
        <v>0</v>
      </c>
      <c r="J69" s="15">
        <f t="shared" si="4"/>
        <v>0</v>
      </c>
      <c r="K69" s="15">
        <f t="shared" si="4"/>
        <v>0</v>
      </c>
      <c r="L69" s="15">
        <f t="shared" si="4"/>
        <v>0</v>
      </c>
      <c r="M69" s="15">
        <f t="shared" si="4"/>
        <v>0</v>
      </c>
      <c r="N69" s="15">
        <f t="shared" si="4"/>
        <v>0</v>
      </c>
      <c r="O69" s="15">
        <f t="shared" si="4"/>
        <v>0</v>
      </c>
      <c r="P69" s="15">
        <f t="shared" si="4"/>
        <v>0</v>
      </c>
      <c r="Q69" s="15">
        <f t="shared" si="4"/>
        <v>0</v>
      </c>
      <c r="R69" s="15">
        <f t="shared" si="4"/>
        <v>0</v>
      </c>
      <c r="S69" s="15">
        <f t="shared" si="4"/>
        <v>0</v>
      </c>
      <c r="T69" s="15">
        <f t="shared" si="0"/>
        <v>0</v>
      </c>
      <c r="U69" s="21"/>
    </row>
    <row r="70" spans="1:21" s="7" customFormat="1" x14ac:dyDescent="0.25">
      <c r="A70" s="2" t="s">
        <v>0</v>
      </c>
      <c r="B70" s="18"/>
      <c r="C70" s="18"/>
      <c r="D70" s="18"/>
      <c r="E70" s="18"/>
      <c r="F70" s="18"/>
      <c r="G70" s="18"/>
      <c r="H70" s="18"/>
      <c r="I70" s="10"/>
      <c r="J70" s="10"/>
      <c r="K70" s="10"/>
      <c r="L70" s="10"/>
      <c r="M70" s="10"/>
      <c r="N70" s="10"/>
      <c r="O70" s="10"/>
      <c r="P70" s="10"/>
      <c r="Q70" s="10"/>
      <c r="R70" s="9"/>
      <c r="S70" s="9"/>
      <c r="T70" s="11"/>
    </row>
    <row r="71" spans="1:21" s="7" customFormat="1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</row>
    <row r="72" spans="1:21" s="7" customFormat="1" ht="21.75" thickBot="1" x14ac:dyDescent="0.3">
      <c r="A72" s="23" t="s">
        <v>29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14" t="s">
        <v>28</v>
      </c>
    </row>
    <row r="73" spans="1:21" s="7" customFormat="1" ht="19.5" thickBot="1" x14ac:dyDescent="0.3">
      <c r="A73" s="26" t="s">
        <v>27</v>
      </c>
      <c r="B73" s="28">
        <v>2011</v>
      </c>
      <c r="C73" s="28">
        <v>2012</v>
      </c>
      <c r="D73" s="28" t="s">
        <v>74</v>
      </c>
      <c r="E73" s="28" t="s">
        <v>79</v>
      </c>
      <c r="F73" s="28" t="s">
        <v>84</v>
      </c>
      <c r="G73" s="28" t="s">
        <v>97</v>
      </c>
      <c r="H73" s="30">
        <v>2017</v>
      </c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</row>
    <row r="74" spans="1:21" s="7" customFormat="1" ht="26.25" thickBot="1" x14ac:dyDescent="0.3">
      <c r="A74" s="27"/>
      <c r="B74" s="29"/>
      <c r="C74" s="29"/>
      <c r="D74" s="29"/>
      <c r="E74" s="29"/>
      <c r="F74" s="29"/>
      <c r="G74" s="29"/>
      <c r="H74" s="20" t="s">
        <v>75</v>
      </c>
      <c r="I74" s="8" t="s">
        <v>76</v>
      </c>
      <c r="J74" s="8" t="s">
        <v>26</v>
      </c>
      <c r="K74" s="8" t="s">
        <v>25</v>
      </c>
      <c r="L74" s="8" t="s">
        <v>24</v>
      </c>
      <c r="M74" s="8" t="s">
        <v>23</v>
      </c>
      <c r="N74" s="8" t="s">
        <v>22</v>
      </c>
      <c r="O74" s="8" t="s">
        <v>21</v>
      </c>
      <c r="P74" s="8" t="s">
        <v>20</v>
      </c>
      <c r="Q74" s="8" t="s">
        <v>19</v>
      </c>
      <c r="R74" s="8" t="s">
        <v>18</v>
      </c>
      <c r="S74" s="8" t="s">
        <v>17</v>
      </c>
      <c r="T74" s="22" t="s">
        <v>85</v>
      </c>
    </row>
    <row r="75" spans="1:21" s="7" customFormat="1" x14ac:dyDescent="0.25">
      <c r="A75" s="6" t="s">
        <v>16</v>
      </c>
      <c r="B75" s="17"/>
      <c r="C75" s="17">
        <v>2453.4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  <c r="T75" s="5">
        <f>SUM(H75:S75)</f>
        <v>0</v>
      </c>
    </row>
    <row r="76" spans="1:21" s="7" customFormat="1" x14ac:dyDescent="0.25">
      <c r="A76" s="6" t="s">
        <v>15</v>
      </c>
      <c r="B76" s="17">
        <v>4272.54</v>
      </c>
      <c r="C76" s="17">
        <v>24423.29</v>
      </c>
      <c r="D76" s="17">
        <v>0</v>
      </c>
      <c r="E76" s="17">
        <v>1405.6</v>
      </c>
      <c r="F76" s="17">
        <v>51671.9</v>
      </c>
      <c r="G76" s="17">
        <v>14894.83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  <c r="R76" s="17">
        <v>0</v>
      </c>
      <c r="S76" s="17">
        <v>0</v>
      </c>
      <c r="T76" s="5">
        <f t="shared" ref="T76:T98" si="6">SUM(H76:S76)</f>
        <v>0</v>
      </c>
    </row>
    <row r="77" spans="1:21" s="7" customFormat="1" x14ac:dyDescent="0.25">
      <c r="A77" s="6" t="s">
        <v>82</v>
      </c>
      <c r="B77" s="17"/>
      <c r="C77" s="17">
        <v>71.569999999999993</v>
      </c>
      <c r="D77" s="17">
        <v>0</v>
      </c>
      <c r="E77" s="17">
        <v>0</v>
      </c>
      <c r="F77" s="17">
        <v>88900.6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5">
        <f t="shared" si="6"/>
        <v>0</v>
      </c>
    </row>
    <row r="78" spans="1:21" s="7" customFormat="1" x14ac:dyDescent="0.25">
      <c r="A78" s="6" t="s">
        <v>14</v>
      </c>
      <c r="B78" s="17"/>
      <c r="C78" s="17">
        <v>71.569999999999993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5">
        <f t="shared" si="6"/>
        <v>0</v>
      </c>
    </row>
    <row r="79" spans="1:21" s="7" customFormat="1" x14ac:dyDescent="0.25">
      <c r="A79" s="6" t="s">
        <v>63</v>
      </c>
      <c r="B79" s="17">
        <v>4774.08</v>
      </c>
      <c r="C79" s="17"/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5">
        <f t="shared" si="6"/>
        <v>0</v>
      </c>
    </row>
    <row r="80" spans="1:21" s="7" customFormat="1" x14ac:dyDescent="0.25">
      <c r="A80" s="6" t="s">
        <v>13</v>
      </c>
      <c r="B80" s="17"/>
      <c r="C80" s="17">
        <v>3542.58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5">
        <f t="shared" si="6"/>
        <v>0</v>
      </c>
    </row>
    <row r="81" spans="1:20" s="7" customFormat="1" x14ac:dyDescent="0.25">
      <c r="A81" s="6" t="s">
        <v>12</v>
      </c>
      <c r="B81" s="17"/>
      <c r="C81" s="17">
        <v>35561.47</v>
      </c>
      <c r="D81" s="17">
        <v>42190.65</v>
      </c>
      <c r="E81" s="17">
        <v>18786.8</v>
      </c>
      <c r="F81" s="17">
        <v>22811.29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5">
        <f t="shared" si="6"/>
        <v>0</v>
      </c>
    </row>
    <row r="82" spans="1:20" s="7" customFormat="1" x14ac:dyDescent="0.25">
      <c r="A82" s="6" t="s">
        <v>11</v>
      </c>
      <c r="B82" s="17">
        <v>56.39</v>
      </c>
      <c r="C82" s="17">
        <v>406.58</v>
      </c>
      <c r="D82" s="17">
        <v>0</v>
      </c>
      <c r="E82" s="17">
        <v>2722.27</v>
      </c>
      <c r="F82" s="17">
        <v>5680.52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5">
        <f t="shared" si="6"/>
        <v>0</v>
      </c>
    </row>
    <row r="83" spans="1:20" x14ac:dyDescent="0.25">
      <c r="A83" s="6" t="s">
        <v>10</v>
      </c>
      <c r="B83" s="17">
        <v>3638.99</v>
      </c>
      <c r="C83" s="17">
        <v>94114.5</v>
      </c>
      <c r="D83" s="17">
        <v>127312.83</v>
      </c>
      <c r="E83" s="17">
        <v>38102.53</v>
      </c>
      <c r="F83" s="17">
        <v>65749.919999999998</v>
      </c>
      <c r="G83" s="17">
        <v>153890.98000000001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5">
        <f t="shared" si="6"/>
        <v>0</v>
      </c>
    </row>
    <row r="84" spans="1:20" x14ac:dyDescent="0.25">
      <c r="A84" s="6" t="s">
        <v>9</v>
      </c>
      <c r="B84" s="17">
        <v>73488.42</v>
      </c>
      <c r="C84" s="17">
        <v>345083.75</v>
      </c>
      <c r="D84" s="17">
        <v>247178.39</v>
      </c>
      <c r="E84" s="17">
        <v>207664.24</v>
      </c>
      <c r="F84" s="17">
        <v>290596.90999999997</v>
      </c>
      <c r="G84" s="17">
        <v>213225.79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5">
        <f t="shared" si="6"/>
        <v>0</v>
      </c>
    </row>
    <row r="85" spans="1:20" x14ac:dyDescent="0.25">
      <c r="A85" s="6" t="s">
        <v>68</v>
      </c>
      <c r="B85" s="17">
        <v>3077.29</v>
      </c>
      <c r="C85" s="17"/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5">
        <f t="shared" si="6"/>
        <v>0</v>
      </c>
    </row>
    <row r="86" spans="1:20" x14ac:dyDescent="0.25">
      <c r="A86" s="6" t="s">
        <v>8</v>
      </c>
      <c r="B86" s="17">
        <v>27466.65</v>
      </c>
      <c r="C86" s="17">
        <v>4375</v>
      </c>
      <c r="D86" s="17">
        <v>1520.96</v>
      </c>
      <c r="E86" s="17">
        <v>114254.32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5">
        <f t="shared" si="6"/>
        <v>0</v>
      </c>
    </row>
    <row r="87" spans="1:20" x14ac:dyDescent="0.25">
      <c r="A87" s="6" t="s">
        <v>7</v>
      </c>
      <c r="B87" s="17"/>
      <c r="C87" s="17">
        <v>4813.7</v>
      </c>
      <c r="D87" s="17">
        <v>0</v>
      </c>
      <c r="E87" s="17">
        <v>2014.56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5">
        <f t="shared" si="6"/>
        <v>0</v>
      </c>
    </row>
    <row r="88" spans="1:20" x14ac:dyDescent="0.25">
      <c r="A88" s="6" t="s">
        <v>95</v>
      </c>
      <c r="B88" s="17"/>
      <c r="C88" s="17"/>
      <c r="D88" s="17"/>
      <c r="E88" s="17"/>
      <c r="F88" s="17"/>
      <c r="G88" s="17">
        <v>6192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5">
        <f t="shared" si="6"/>
        <v>0</v>
      </c>
    </row>
    <row r="89" spans="1:20" x14ac:dyDescent="0.25">
      <c r="A89" s="6" t="s">
        <v>94</v>
      </c>
      <c r="B89" s="17">
        <v>0</v>
      </c>
      <c r="C89" s="17">
        <v>0</v>
      </c>
      <c r="D89" s="17">
        <v>0</v>
      </c>
      <c r="E89" s="17">
        <v>0</v>
      </c>
      <c r="F89" s="17">
        <v>0</v>
      </c>
      <c r="G89" s="17">
        <v>24270.93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5">
        <f t="shared" ref="T89" si="7">SUM(H89:S89)</f>
        <v>0</v>
      </c>
    </row>
    <row r="90" spans="1:20" x14ac:dyDescent="0.25">
      <c r="A90" s="6" t="s">
        <v>6</v>
      </c>
      <c r="B90" s="17">
        <v>16981.97</v>
      </c>
      <c r="C90" s="17">
        <v>4870.3900000000003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5">
        <f t="shared" si="6"/>
        <v>0</v>
      </c>
    </row>
    <row r="91" spans="1:20" x14ac:dyDescent="0.25">
      <c r="A91" s="6" t="s">
        <v>5</v>
      </c>
      <c r="B91" s="17"/>
      <c r="C91" s="17">
        <v>50069.06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5">
        <f t="shared" si="6"/>
        <v>0</v>
      </c>
    </row>
    <row r="92" spans="1:20" x14ac:dyDescent="0.25">
      <c r="A92" s="6" t="s">
        <v>4</v>
      </c>
      <c r="B92" s="17">
        <v>1160.22</v>
      </c>
      <c r="C92" s="17">
        <v>14372.27</v>
      </c>
      <c r="D92" s="17">
        <v>1936.25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5">
        <f t="shared" si="6"/>
        <v>0</v>
      </c>
    </row>
    <row r="93" spans="1:20" x14ac:dyDescent="0.25">
      <c r="A93" s="6" t="s">
        <v>96</v>
      </c>
      <c r="B93" s="17"/>
      <c r="C93" s="17"/>
      <c r="D93" s="17"/>
      <c r="E93" s="17"/>
      <c r="F93" s="17"/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5">
        <f t="shared" si="6"/>
        <v>0</v>
      </c>
    </row>
    <row r="94" spans="1:20" x14ac:dyDescent="0.25">
      <c r="A94" s="6" t="s">
        <v>72</v>
      </c>
      <c r="B94" s="17"/>
      <c r="C94" s="17"/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5">
        <f t="shared" si="6"/>
        <v>0</v>
      </c>
    </row>
    <row r="95" spans="1:20" x14ac:dyDescent="0.25">
      <c r="A95" s="6" t="s">
        <v>73</v>
      </c>
      <c r="B95" s="17"/>
      <c r="C95" s="17"/>
      <c r="D95" s="17">
        <v>0</v>
      </c>
      <c r="E95" s="17">
        <v>33419.35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5">
        <f t="shared" si="6"/>
        <v>0</v>
      </c>
    </row>
    <row r="96" spans="1:20" x14ac:dyDescent="0.25">
      <c r="A96" s="6" t="s">
        <v>3</v>
      </c>
      <c r="B96" s="17">
        <v>9437.42</v>
      </c>
      <c r="C96" s="17">
        <v>38797.22</v>
      </c>
      <c r="D96" s="17">
        <v>0</v>
      </c>
      <c r="E96" s="17">
        <v>80423.37</v>
      </c>
      <c r="F96" s="17">
        <v>132349.19</v>
      </c>
      <c r="G96" s="17">
        <v>64023.53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5">
        <f t="shared" si="6"/>
        <v>0</v>
      </c>
    </row>
    <row r="97" spans="1:20" x14ac:dyDescent="0.25">
      <c r="A97" s="6" t="s">
        <v>83</v>
      </c>
      <c r="B97" s="17">
        <v>0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5">
        <f t="shared" si="6"/>
        <v>0</v>
      </c>
    </row>
    <row r="98" spans="1:20" x14ac:dyDescent="0.25">
      <c r="A98" s="6" t="s">
        <v>2</v>
      </c>
      <c r="B98" s="17">
        <v>399442.23</v>
      </c>
      <c r="C98" s="17">
        <v>668480.74</v>
      </c>
      <c r="D98" s="17">
        <v>467434</v>
      </c>
      <c r="E98" s="17">
        <v>406259.27</v>
      </c>
      <c r="F98" s="17">
        <v>407673.95</v>
      </c>
      <c r="G98" s="17">
        <v>550711.35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5">
        <f t="shared" si="6"/>
        <v>0</v>
      </c>
    </row>
    <row r="99" spans="1:20" x14ac:dyDescent="0.25">
      <c r="A99" s="4" t="s">
        <v>1</v>
      </c>
      <c r="B99" s="15">
        <f t="shared" ref="B99:C99" si="8">SUM(B76:B98)</f>
        <v>543796.19999999995</v>
      </c>
      <c r="C99" s="15">
        <f t="shared" si="8"/>
        <v>1289053.69</v>
      </c>
      <c r="D99" s="15">
        <f>SUM(D75:D98)</f>
        <v>887573.08000000007</v>
      </c>
      <c r="E99" s="3">
        <f>SUM(E75:E98)</f>
        <v>905052.31</v>
      </c>
      <c r="F99" s="3">
        <f>SUM(F75:F98)</f>
        <v>1065434.2799999998</v>
      </c>
      <c r="G99" s="3">
        <f>SUM(G75:G98)</f>
        <v>1027209.4099999999</v>
      </c>
      <c r="H99" s="3">
        <f>SUM(H75:H98)</f>
        <v>0</v>
      </c>
      <c r="I99" s="15">
        <f>SUM(I76:I98)</f>
        <v>0</v>
      </c>
      <c r="J99" s="15">
        <f>SUM(J76:J98)</f>
        <v>0</v>
      </c>
      <c r="K99" s="15">
        <f>SUM(K76:K98)</f>
        <v>0</v>
      </c>
      <c r="L99" s="15">
        <f>SUM(L76:L98)</f>
        <v>0</v>
      </c>
      <c r="M99" s="15">
        <f>SUM(M75:M98)</f>
        <v>0</v>
      </c>
      <c r="N99" s="15">
        <f>SUM(N76:N98)</f>
        <v>0</v>
      </c>
      <c r="O99" s="15">
        <f>SUM(O75:O98)</f>
        <v>0</v>
      </c>
      <c r="P99" s="15">
        <f>SUM(P76:P98)</f>
        <v>0</v>
      </c>
      <c r="Q99" s="15">
        <f>SUM(Q76:Q98)</f>
        <v>0</v>
      </c>
      <c r="R99" s="15">
        <f>SUM(R75:R98)</f>
        <v>0</v>
      </c>
      <c r="S99" s="15">
        <f>SUM(S75:S98)</f>
        <v>0</v>
      </c>
      <c r="T99" s="3">
        <f>SUM(T75:T98)</f>
        <v>0</v>
      </c>
    </row>
    <row r="100" spans="1:20" x14ac:dyDescent="0.25">
      <c r="A100" s="2" t="s">
        <v>0</v>
      </c>
      <c r="B100" s="18"/>
      <c r="C100" s="18"/>
      <c r="D100" s="18"/>
      <c r="E100" s="18"/>
      <c r="F100" s="18"/>
      <c r="G100" s="18"/>
      <c r="H100" s="1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</sheetData>
  <mergeCells count="20">
    <mergeCell ref="A73:A74"/>
    <mergeCell ref="B73:B74"/>
    <mergeCell ref="C73:C74"/>
    <mergeCell ref="D73:D74"/>
    <mergeCell ref="H73:T73"/>
    <mergeCell ref="G73:G74"/>
    <mergeCell ref="E73:E74"/>
    <mergeCell ref="F73:F74"/>
    <mergeCell ref="A2:S2"/>
    <mergeCell ref="A71:T71"/>
    <mergeCell ref="A72:S72"/>
    <mergeCell ref="A1:T1"/>
    <mergeCell ref="A3:A4"/>
    <mergeCell ref="B3:B4"/>
    <mergeCell ref="C3:C4"/>
    <mergeCell ref="D3:D4"/>
    <mergeCell ref="H3:T3"/>
    <mergeCell ref="G3:G4"/>
    <mergeCell ref="E3:E4"/>
    <mergeCell ref="F3:F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2016-02-17T18:38:04Z</cp:lastPrinted>
  <dcterms:created xsi:type="dcterms:W3CDTF">2013-04-04T16:04:16Z</dcterms:created>
  <dcterms:modified xsi:type="dcterms:W3CDTF">2017-02-24T18:58:40Z</dcterms:modified>
</cp:coreProperties>
</file>