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69" i="4" l="1"/>
  <c r="T11" i="4" l="1"/>
  <c r="F101" i="4" l="1"/>
  <c r="F71" i="4"/>
  <c r="T95" i="4" l="1"/>
  <c r="T90" i="4"/>
  <c r="T91" i="4" l="1"/>
  <c r="T62" i="4"/>
  <c r="T49" i="4" l="1"/>
  <c r="T10" i="4" l="1"/>
  <c r="T31" i="4" l="1"/>
  <c r="T32" i="4"/>
  <c r="T78" i="4"/>
  <c r="T79" i="4"/>
  <c r="T80" i="4"/>
  <c r="T81" i="4"/>
  <c r="T82" i="4"/>
  <c r="T83" i="4"/>
  <c r="T84" i="4"/>
  <c r="T85" i="4"/>
  <c r="T86" i="4"/>
  <c r="T87" i="4"/>
  <c r="T88" i="4"/>
  <c r="T89" i="4"/>
  <c r="T92" i="4"/>
  <c r="T93" i="4"/>
  <c r="T94" i="4"/>
  <c r="T96" i="4"/>
  <c r="T97" i="4"/>
  <c r="T98" i="4"/>
  <c r="T99" i="4"/>
  <c r="T100" i="4"/>
  <c r="T77" i="4"/>
  <c r="H101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70" i="4"/>
  <c r="H71" i="4"/>
  <c r="E101" i="4"/>
  <c r="E71" i="4"/>
  <c r="T5" i="4"/>
  <c r="G101" i="4"/>
  <c r="G71" i="4"/>
  <c r="D101" i="4"/>
  <c r="D71" i="4"/>
  <c r="R101" i="4"/>
  <c r="C101" i="4"/>
  <c r="B101" i="4"/>
  <c r="C71" i="4"/>
  <c r="B71" i="4"/>
  <c r="I71" i="4" l="1"/>
  <c r="J71" i="4"/>
  <c r="K71" i="4"/>
  <c r="L71" i="4"/>
  <c r="M71" i="4"/>
  <c r="N71" i="4"/>
  <c r="O71" i="4"/>
  <c r="P71" i="4"/>
  <c r="Q71" i="4"/>
  <c r="R71" i="4"/>
  <c r="S71" i="4"/>
  <c r="I101" i="4"/>
  <c r="J101" i="4"/>
  <c r="K101" i="4"/>
  <c r="L101" i="4"/>
  <c r="M101" i="4"/>
  <c r="N101" i="4"/>
  <c r="O101" i="4"/>
  <c r="P101" i="4"/>
  <c r="Q101" i="4"/>
  <c r="S101" i="4"/>
  <c r="T71" i="4" l="1"/>
  <c r="T101" i="4"/>
</calcChain>
</file>

<file path=xl/sharedStrings.xml><?xml version="1.0" encoding="utf-8"?>
<sst xmlns="http://schemas.openxmlformats.org/spreadsheetml/2006/main" count="150" uniqueCount="99">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</sst>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Dez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2017'!$B$71:$T$71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26.296,04 </c:v>
                </c:pt>
                <c:pt idx="14">
                  <c:v> 63.427,07 </c:v>
                </c:pt>
                <c:pt idx="15">
                  <c:v> 36.489,24 </c:v>
                </c:pt>
                <c:pt idx="16">
                  <c:v> 38.815,54 </c:v>
                </c:pt>
                <c:pt idx="17">
                  <c:v> 28.745,94 </c:v>
                </c:pt>
                <c:pt idx="18">
                  <c:v> 725.021,14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2017'!$B$71:$T$71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26296.04</c:v>
                </c:pt>
                <c:pt idx="14">
                  <c:v>63427.069999999992</c:v>
                </c:pt>
                <c:pt idx="15">
                  <c:v>36489.24</c:v>
                </c:pt>
                <c:pt idx="16">
                  <c:v>38815.540000000008</c:v>
                </c:pt>
                <c:pt idx="17">
                  <c:v>28745.94</c:v>
                </c:pt>
                <c:pt idx="18">
                  <c:v>725021.14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83856"/>
        <c:axId val="77584416"/>
      </c:barChart>
      <c:catAx>
        <c:axId val="7758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84416"/>
        <c:crosses val="autoZero"/>
        <c:auto val="1"/>
        <c:lblAlgn val="ctr"/>
        <c:lblOffset val="100"/>
        <c:noMultiLvlLbl val="0"/>
      </c:catAx>
      <c:valAx>
        <c:axId val="77584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8385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Dez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2017'!$B$101:$T$101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26.234,02 </c:v>
                </c:pt>
                <c:pt idx="14">
                  <c:v> 180.838,97 </c:v>
                </c:pt>
                <c:pt idx="15">
                  <c:v> 130.731,84 </c:v>
                </c:pt>
                <c:pt idx="16">
                  <c:v> 100.594,34 </c:v>
                </c:pt>
                <c:pt idx="17">
                  <c:v> 2.669,00 </c:v>
                </c:pt>
                <c:pt idx="18">
                  <c:v> 1.374.800,36 </c:v>
                </c:pt>
              </c:strCache>
            </c:strRef>
          </c:tx>
          <c:invertIfNegative val="0"/>
          <c:cat>
            <c:strRef>
              <c:f>'TABELA 05 2017'!$B$76:$T$76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2017'!$B$101:$T$101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26234.02</c:v>
                </c:pt>
                <c:pt idx="14">
                  <c:v>180838.97</c:v>
                </c:pt>
                <c:pt idx="15">
                  <c:v>130731.84</c:v>
                </c:pt>
                <c:pt idx="16">
                  <c:v>100594.34000000001</c:v>
                </c:pt>
                <c:pt idx="17">
                  <c:v>2669</c:v>
                </c:pt>
                <c:pt idx="18">
                  <c:v>1374800.3599999999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586656"/>
        <c:axId val="77587216"/>
        <c:axId val="0"/>
      </c:bar3DChart>
      <c:catAx>
        <c:axId val="7758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87216"/>
        <c:crosses val="autoZero"/>
        <c:auto val="1"/>
        <c:lblAlgn val="ctr"/>
        <c:lblOffset val="100"/>
        <c:noMultiLvlLbl val="0"/>
      </c:catAx>
      <c:valAx>
        <c:axId val="7758721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5866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10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10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="90" zoomScaleNormal="90" workbookViewId="0">
      <pane xSplit="1" ySplit="4" topLeftCell="B115" activePane="bottomRight" state="frozen"/>
      <selection pane="topRight" activeCell="B1" sqref="B1"/>
      <selection pane="bottomLeft" activeCell="A4" sqref="A4"/>
      <selection pane="bottomRight" activeCell="S86" sqref="S86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6" width="11" bestFit="1" customWidth="1"/>
    <col min="17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73</v>
      </c>
      <c r="E3" s="28" t="s">
        <v>78</v>
      </c>
      <c r="F3" s="28" t="s">
        <v>83</v>
      </c>
      <c r="G3" s="28" t="s">
        <v>96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74</v>
      </c>
      <c r="I4" s="8" t="s">
        <v>75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84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1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2000</v>
      </c>
      <c r="S7" s="16">
        <v>900</v>
      </c>
      <c r="T7" s="12">
        <f t="shared" si="0"/>
        <v>3300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2">
        <f t="shared" si="0"/>
        <v>1136.52</v>
      </c>
    </row>
    <row r="10" spans="1:20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97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3409.56</v>
      </c>
      <c r="Q16" s="16">
        <v>2536.56</v>
      </c>
      <c r="R16" s="16">
        <v>300</v>
      </c>
      <c r="S16" s="16">
        <v>1136.52</v>
      </c>
      <c r="T16" s="12">
        <f t="shared" si="0"/>
        <v>31174.300000000003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1136.52</v>
      </c>
      <c r="T23" s="12">
        <f t="shared" si="0"/>
        <v>12736.52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300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300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157.80000000000001</v>
      </c>
      <c r="P26" s="16">
        <v>0</v>
      </c>
      <c r="Q26" s="16">
        <v>0</v>
      </c>
      <c r="R26" s="16">
        <v>1600</v>
      </c>
      <c r="S26" s="16">
        <v>0</v>
      </c>
      <c r="T26" s="12">
        <f t="shared" si="0"/>
        <v>27815.62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800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11700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3409.56</v>
      </c>
      <c r="P28" s="16">
        <v>0</v>
      </c>
      <c r="Q28" s="16">
        <v>4546.08</v>
      </c>
      <c r="R28" s="16">
        <v>1136.52</v>
      </c>
      <c r="S28" s="16">
        <v>3409.56</v>
      </c>
      <c r="T28" s="12">
        <f t="shared" si="0"/>
        <v>13701.72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2400</v>
      </c>
      <c r="P35" s="16">
        <v>0</v>
      </c>
      <c r="Q35" s="16">
        <v>1200</v>
      </c>
      <c r="R35" s="16">
        <v>0</v>
      </c>
      <c r="S35" s="16">
        <v>0</v>
      </c>
      <c r="T35" s="12">
        <f t="shared" si="0"/>
        <v>6236.52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3409.56</v>
      </c>
      <c r="P41" s="16">
        <v>6873.04</v>
      </c>
      <c r="Q41" s="16">
        <v>3600</v>
      </c>
      <c r="R41" s="16">
        <v>3105.77</v>
      </c>
      <c r="S41" s="16">
        <v>1136.52</v>
      </c>
      <c r="T41" s="12">
        <f t="shared" si="0"/>
        <v>46544.009999999995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2336.52</v>
      </c>
      <c r="P42" s="16">
        <v>7546.08</v>
      </c>
      <c r="Q42" s="16">
        <v>6000</v>
      </c>
      <c r="R42" s="16">
        <v>4836.5200000000004</v>
      </c>
      <c r="S42" s="16">
        <v>2273.04</v>
      </c>
      <c r="T42" s="12">
        <f t="shared" si="0"/>
        <v>80935.51999999999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400</v>
      </c>
      <c r="R43" s="16">
        <v>0</v>
      </c>
      <c r="S43" s="16">
        <v>0</v>
      </c>
      <c r="T43" s="12">
        <f t="shared" si="0"/>
        <v>400</v>
      </c>
    </row>
    <row r="44" spans="1:20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1136.52</v>
      </c>
      <c r="Q45" s="16">
        <v>0</v>
      </c>
      <c r="R45" s="16">
        <v>0</v>
      </c>
      <c r="S45" s="16">
        <v>0</v>
      </c>
      <c r="T45" s="12">
        <f t="shared" si="0"/>
        <v>8046.08</v>
      </c>
    </row>
    <row r="46" spans="1:20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1936.52</v>
      </c>
      <c r="Q47" s="16">
        <v>0</v>
      </c>
      <c r="R47" s="16">
        <v>0</v>
      </c>
      <c r="S47" s="16">
        <v>0</v>
      </c>
      <c r="T47" s="12">
        <f t="shared" si="0"/>
        <v>5573.04</v>
      </c>
    </row>
    <row r="48" spans="1:20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4409.5600000000004</v>
      </c>
      <c r="Q48" s="16">
        <v>0</v>
      </c>
      <c r="R48" s="16">
        <v>1136.52</v>
      </c>
      <c r="S48" s="16">
        <v>1136.52</v>
      </c>
      <c r="T48" s="12">
        <f>SUM(H48:S48)</f>
        <v>27474.760000000006</v>
      </c>
    </row>
    <row r="49" spans="1:20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2273.04</v>
      </c>
      <c r="S49" s="16">
        <v>0</v>
      </c>
      <c r="T49" s="12">
        <f>SUM(H49:S49)</f>
        <v>4547.3500000000004</v>
      </c>
    </row>
    <row r="50" spans="1:20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3409.56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14265.2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3600</v>
      </c>
      <c r="Q52" s="16">
        <v>0</v>
      </c>
      <c r="R52" s="16">
        <v>4546.2</v>
      </c>
      <c r="S52" s="16">
        <v>0</v>
      </c>
      <c r="T52" s="12">
        <f t="shared" si="0"/>
        <v>9346.2000000000007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3136.52</v>
      </c>
      <c r="P54" s="16">
        <v>5636.52</v>
      </c>
      <c r="Q54" s="16">
        <v>4636.5200000000004</v>
      </c>
      <c r="R54" s="16">
        <v>3536.52</v>
      </c>
      <c r="S54" s="16">
        <v>9080.74</v>
      </c>
      <c r="T54" s="12">
        <f t="shared" si="0"/>
        <v>94522.420000000027</v>
      </c>
    </row>
    <row r="55" spans="1:20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1136.52</v>
      </c>
      <c r="Q57" s="16">
        <v>0</v>
      </c>
      <c r="R57" s="16">
        <v>1420.65</v>
      </c>
      <c r="S57" s="16">
        <v>0</v>
      </c>
      <c r="T57" s="12">
        <f t="shared" si="0"/>
        <v>17508.030000000002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1136.52</v>
      </c>
      <c r="R60" s="16">
        <v>1136.52</v>
      </c>
      <c r="S60" s="16">
        <v>0</v>
      </c>
      <c r="T60" s="12">
        <f t="shared" si="0"/>
        <v>13719.12</v>
      </c>
    </row>
    <row r="61" spans="1:20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1800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5801</v>
      </c>
    </row>
    <row r="62" spans="1:20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5136.5200000000004</v>
      </c>
      <c r="P69" s="16">
        <v>26606.23</v>
      </c>
      <c r="Q69" s="16">
        <v>10160.52</v>
      </c>
      <c r="R69" s="16">
        <v>9446.56</v>
      </c>
      <c r="S69" s="16">
        <v>8536.52</v>
      </c>
      <c r="T69" s="12">
        <f t="shared" ref="T69" si="5">SUM(H69:S69)</f>
        <v>198077.14999999997</v>
      </c>
    </row>
    <row r="70" spans="1:21" x14ac:dyDescent="0.25">
      <c r="A70" s="6" t="s">
        <v>98</v>
      </c>
      <c r="B70" s="17"/>
      <c r="C70" s="17"/>
      <c r="D70" s="17"/>
      <c r="E70" s="17"/>
      <c r="F70" s="17"/>
      <c r="G70" s="16"/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2273.04</v>
      </c>
      <c r="R70" s="16">
        <v>2340.7199999999998</v>
      </c>
      <c r="S70" s="16">
        <v>0</v>
      </c>
      <c r="T70" s="12">
        <f t="shared" si="0"/>
        <v>4613.76</v>
      </c>
    </row>
    <row r="71" spans="1:21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S71" si="6">SUM(D5:D70)</f>
        <v>621596</v>
      </c>
      <c r="E71" s="15">
        <f t="shared" si="6"/>
        <v>823518.71999999997</v>
      </c>
      <c r="F71" s="15">
        <f t="shared" ref="F71" si="7">SUM(F5:F70)</f>
        <v>554215.36</v>
      </c>
      <c r="G71" s="15">
        <f t="shared" si="6"/>
        <v>718338.90999999992</v>
      </c>
      <c r="H71" s="15">
        <f t="shared" si="6"/>
        <v>0</v>
      </c>
      <c r="I71" s="15">
        <f t="shared" si="6"/>
        <v>95737.03</v>
      </c>
      <c r="J71" s="15">
        <f t="shared" si="6"/>
        <v>56795.299999999996</v>
      </c>
      <c r="K71" s="15">
        <f t="shared" si="6"/>
        <v>46339.96</v>
      </c>
      <c r="L71" s="15">
        <f t="shared" si="6"/>
        <v>143600.84000000003</v>
      </c>
      <c r="M71" s="15">
        <f t="shared" si="6"/>
        <v>123089.51999999999</v>
      </c>
      <c r="N71" s="15">
        <f t="shared" si="6"/>
        <v>65684.66</v>
      </c>
      <c r="O71" s="15">
        <f t="shared" si="6"/>
        <v>26296.04</v>
      </c>
      <c r="P71" s="15">
        <f t="shared" si="6"/>
        <v>63427.069999999992</v>
      </c>
      <c r="Q71" s="15">
        <f t="shared" si="6"/>
        <v>36489.24</v>
      </c>
      <c r="R71" s="15">
        <f t="shared" si="6"/>
        <v>38815.540000000008</v>
      </c>
      <c r="S71" s="15">
        <f t="shared" si="6"/>
        <v>28745.94</v>
      </c>
      <c r="T71" s="15">
        <f t="shared" si="0"/>
        <v>725021.14</v>
      </c>
      <c r="U71" s="21"/>
    </row>
    <row r="72" spans="1:21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9"/>
      <c r="T72" s="11"/>
    </row>
    <row r="73" spans="1:21" s="7" customForma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1" s="7" customFormat="1" ht="21.75" thickBot="1" x14ac:dyDescent="0.3">
      <c r="A74" s="23" t="s">
        <v>29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14" t="s">
        <v>28</v>
      </c>
    </row>
    <row r="75" spans="1:21" s="7" customFormat="1" ht="19.5" thickBot="1" x14ac:dyDescent="0.3">
      <c r="A75" s="26" t="s">
        <v>27</v>
      </c>
      <c r="B75" s="28">
        <v>2011</v>
      </c>
      <c r="C75" s="28">
        <v>2012</v>
      </c>
      <c r="D75" s="28" t="s">
        <v>73</v>
      </c>
      <c r="E75" s="28" t="s">
        <v>78</v>
      </c>
      <c r="F75" s="28" t="s">
        <v>83</v>
      </c>
      <c r="G75" s="28" t="s">
        <v>96</v>
      </c>
      <c r="H75" s="30">
        <v>2017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1" s="7" customFormat="1" ht="26.25" thickBot="1" x14ac:dyDescent="0.3">
      <c r="A76" s="27"/>
      <c r="B76" s="29"/>
      <c r="C76" s="29"/>
      <c r="D76" s="29"/>
      <c r="E76" s="29"/>
      <c r="F76" s="29"/>
      <c r="G76" s="29"/>
      <c r="H76" s="20" t="s">
        <v>74</v>
      </c>
      <c r="I76" s="8" t="s">
        <v>75</v>
      </c>
      <c r="J76" s="8" t="s">
        <v>26</v>
      </c>
      <c r="K76" s="8" t="s">
        <v>25</v>
      </c>
      <c r="L76" s="8" t="s">
        <v>24</v>
      </c>
      <c r="M76" s="8" t="s">
        <v>23</v>
      </c>
      <c r="N76" s="8" t="s">
        <v>22</v>
      </c>
      <c r="O76" s="8" t="s">
        <v>21</v>
      </c>
      <c r="P76" s="8" t="s">
        <v>20</v>
      </c>
      <c r="Q76" s="8" t="s">
        <v>19</v>
      </c>
      <c r="R76" s="8" t="s">
        <v>18</v>
      </c>
      <c r="S76" s="8" t="s">
        <v>17</v>
      </c>
      <c r="T76" s="22" t="s">
        <v>84</v>
      </c>
    </row>
    <row r="77" spans="1:21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>SUM(H77:S77)</f>
        <v>0</v>
      </c>
    </row>
    <row r="78" spans="1:21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0</v>
      </c>
      <c r="I78" s="17">
        <v>0</v>
      </c>
      <c r="J78" s="17">
        <v>660.94</v>
      </c>
      <c r="K78" s="17">
        <v>0</v>
      </c>
      <c r="L78" s="17">
        <v>2545.87</v>
      </c>
      <c r="M78" s="17">
        <v>1270.8800000000001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ref="T78:T100" si="8">SUM(H78:S78)</f>
        <v>4477.6900000000005</v>
      </c>
    </row>
    <row r="79" spans="1:21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8"/>
        <v>0</v>
      </c>
    </row>
    <row r="80" spans="1:21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8"/>
        <v>0</v>
      </c>
    </row>
    <row r="81" spans="1:20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8"/>
        <v>0</v>
      </c>
    </row>
    <row r="82" spans="1:20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21050.26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8"/>
        <v>21050.26</v>
      </c>
    </row>
    <row r="83" spans="1:20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0</v>
      </c>
      <c r="I83" s="17">
        <v>0</v>
      </c>
      <c r="J83" s="17">
        <v>37930.51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8"/>
        <v>37930.51</v>
      </c>
    </row>
    <row r="84" spans="1:20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8"/>
        <v>0</v>
      </c>
    </row>
    <row r="85" spans="1:20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0</v>
      </c>
      <c r="I85" s="17">
        <v>0</v>
      </c>
      <c r="J85" s="17">
        <v>355.75</v>
      </c>
      <c r="K85" s="17">
        <v>1436.52</v>
      </c>
      <c r="L85" s="17">
        <v>0</v>
      </c>
      <c r="M85" s="17">
        <v>12134.05</v>
      </c>
      <c r="N85" s="17">
        <v>8952.91</v>
      </c>
      <c r="O85" s="17">
        <v>10782.59</v>
      </c>
      <c r="P85" s="17">
        <v>0</v>
      </c>
      <c r="Q85" s="17">
        <v>13434.89</v>
      </c>
      <c r="R85" s="17">
        <v>27858.34</v>
      </c>
      <c r="S85" s="17">
        <v>2669</v>
      </c>
      <c r="T85" s="5">
        <f t="shared" si="8"/>
        <v>77624.05</v>
      </c>
    </row>
    <row r="86" spans="1:20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0</v>
      </c>
      <c r="I86" s="17">
        <v>0</v>
      </c>
      <c r="J86" s="17">
        <v>5289.91</v>
      </c>
      <c r="K86" s="17">
        <v>0</v>
      </c>
      <c r="L86" s="17">
        <v>0</v>
      </c>
      <c r="M86" s="17">
        <v>6444</v>
      </c>
      <c r="N86" s="17">
        <v>0</v>
      </c>
      <c r="O86" s="17">
        <v>0</v>
      </c>
      <c r="P86" s="17">
        <v>0</v>
      </c>
      <c r="Q86" s="17">
        <v>8883.6</v>
      </c>
      <c r="R86" s="17">
        <v>15587.04</v>
      </c>
      <c r="S86" s="17">
        <v>0</v>
      </c>
      <c r="T86" s="5">
        <f t="shared" si="8"/>
        <v>36204.550000000003</v>
      </c>
    </row>
    <row r="87" spans="1:20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38718.75</v>
      </c>
      <c r="S87" s="17">
        <v>0</v>
      </c>
      <c r="T87" s="5">
        <f t="shared" si="8"/>
        <v>38718.75</v>
      </c>
    </row>
    <row r="88" spans="1:20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8"/>
        <v>0</v>
      </c>
    </row>
    <row r="89" spans="1:20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8"/>
        <v>0</v>
      </c>
    </row>
    <row r="90" spans="1:20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si="8"/>
        <v>0</v>
      </c>
    </row>
    <row r="91" spans="1:20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ref="T91" si="9">SUM(H91:S91)</f>
        <v>0</v>
      </c>
    </row>
    <row r="92" spans="1:20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8"/>
        <v>0</v>
      </c>
    </row>
    <row r="93" spans="1:20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8"/>
        <v>0</v>
      </c>
    </row>
    <row r="94" spans="1:20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132009.53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8"/>
        <v>132009.53</v>
      </c>
    </row>
    <row r="95" spans="1:20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8"/>
        <v>0</v>
      </c>
    </row>
    <row r="96" spans="1:20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8"/>
        <v>0</v>
      </c>
    </row>
    <row r="97" spans="1:20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8"/>
        <v>0</v>
      </c>
    </row>
    <row r="98" spans="1:20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0</v>
      </c>
      <c r="I98" s="17">
        <v>8257.5499999999993</v>
      </c>
      <c r="J98" s="17">
        <v>0</v>
      </c>
      <c r="K98" s="17">
        <v>0</v>
      </c>
      <c r="L98" s="17">
        <v>50691.3</v>
      </c>
      <c r="M98" s="17">
        <v>0</v>
      </c>
      <c r="N98" s="17">
        <v>0</v>
      </c>
      <c r="O98" s="17">
        <v>0</v>
      </c>
      <c r="P98" s="17">
        <v>0</v>
      </c>
      <c r="Q98" s="17">
        <v>60896.88</v>
      </c>
      <c r="R98" s="17">
        <v>0</v>
      </c>
      <c r="S98" s="17">
        <v>0</v>
      </c>
      <c r="T98" s="5">
        <f t="shared" si="8"/>
        <v>119845.73000000001</v>
      </c>
    </row>
    <row r="99" spans="1:20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6801.05</v>
      </c>
      <c r="S99" s="17">
        <v>0</v>
      </c>
      <c r="T99" s="5">
        <f t="shared" si="8"/>
        <v>6801.05</v>
      </c>
    </row>
    <row r="100" spans="1:20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0</v>
      </c>
      <c r="I100" s="17">
        <v>187307</v>
      </c>
      <c r="J100" s="17">
        <v>57520</v>
      </c>
      <c r="K100" s="17">
        <v>8759.0300000000007</v>
      </c>
      <c r="L100" s="17">
        <v>10770.33</v>
      </c>
      <c r="M100" s="17">
        <v>0</v>
      </c>
      <c r="N100" s="17">
        <v>380345.85</v>
      </c>
      <c r="O100" s="17">
        <v>15451.43</v>
      </c>
      <c r="P100" s="17">
        <v>180838.97</v>
      </c>
      <c r="Q100" s="17">
        <v>47516.47</v>
      </c>
      <c r="R100" s="17">
        <v>11629.16</v>
      </c>
      <c r="S100" s="17">
        <v>0</v>
      </c>
      <c r="T100" s="5">
        <f t="shared" si="8"/>
        <v>900138.24</v>
      </c>
    </row>
    <row r="101" spans="1:20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>SUM(D77:D100)</f>
        <v>887573.08000000007</v>
      </c>
      <c r="E101" s="3">
        <f>SUM(E77:E100)</f>
        <v>905052.31</v>
      </c>
      <c r="F101" s="3">
        <f>SUM(F77:F100)</f>
        <v>1065434.2799999998</v>
      </c>
      <c r="G101" s="3">
        <f>SUM(G77:G100)</f>
        <v>1027209.4099999999</v>
      </c>
      <c r="H101" s="3">
        <f>SUM(H77:H100)</f>
        <v>0</v>
      </c>
      <c r="I101" s="15">
        <f>SUM(I78:I100)</f>
        <v>195564.55</v>
      </c>
      <c r="J101" s="15">
        <f>SUM(J78:J100)</f>
        <v>101757.11</v>
      </c>
      <c r="K101" s="15">
        <f>SUM(K78:K100)</f>
        <v>10195.550000000001</v>
      </c>
      <c r="L101" s="15">
        <f>SUM(L78:L100)</f>
        <v>217067.29</v>
      </c>
      <c r="M101" s="15">
        <f>SUM(M77:M100)</f>
        <v>19848.93</v>
      </c>
      <c r="N101" s="15">
        <f>SUM(N78:N100)</f>
        <v>389298.75999999995</v>
      </c>
      <c r="O101" s="15">
        <f>SUM(O77:O100)</f>
        <v>26234.02</v>
      </c>
      <c r="P101" s="15">
        <f>SUM(P78:P100)</f>
        <v>180838.97</v>
      </c>
      <c r="Q101" s="15">
        <f>SUM(Q78:Q100)</f>
        <v>130731.84</v>
      </c>
      <c r="R101" s="15">
        <f>SUM(R77:R100)</f>
        <v>100594.34000000001</v>
      </c>
      <c r="S101" s="15">
        <f>SUM(S77:S100)</f>
        <v>2669</v>
      </c>
      <c r="T101" s="3">
        <f>SUM(T77:T100)</f>
        <v>1374800.3599999999</v>
      </c>
    </row>
    <row r="102" spans="1:20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20">
    <mergeCell ref="A75:A76"/>
    <mergeCell ref="B75:B76"/>
    <mergeCell ref="C75:C76"/>
    <mergeCell ref="D75:D76"/>
    <mergeCell ref="H75:T75"/>
    <mergeCell ref="G75:G76"/>
    <mergeCell ref="E75:E76"/>
    <mergeCell ref="F75:F76"/>
    <mergeCell ref="A2:S2"/>
    <mergeCell ref="A73:T73"/>
    <mergeCell ref="A74:S74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2018-01-17T16:06:28Z</dcterms:modified>
</cp:coreProperties>
</file>