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11" i="4" l="1"/>
  <c r="F100" i="4" l="1"/>
  <c r="F70" i="4"/>
  <c r="T94" i="4" l="1"/>
  <c r="T89" i="4"/>
  <c r="T90" i="4" l="1"/>
  <c r="T62" i="4"/>
  <c r="T49" i="4" l="1"/>
  <c r="T10" i="4" l="1"/>
  <c r="T31" i="4" l="1"/>
  <c r="T32" i="4"/>
  <c r="T77" i="4"/>
  <c r="T78" i="4"/>
  <c r="T79" i="4"/>
  <c r="T80" i="4"/>
  <c r="T81" i="4"/>
  <c r="T82" i="4"/>
  <c r="T83" i="4"/>
  <c r="T84" i="4"/>
  <c r="T85" i="4"/>
  <c r="T86" i="4"/>
  <c r="T87" i="4"/>
  <c r="T88" i="4"/>
  <c r="T91" i="4"/>
  <c r="T92" i="4"/>
  <c r="T93" i="4"/>
  <c r="T95" i="4"/>
  <c r="T96" i="4"/>
  <c r="T97" i="4"/>
  <c r="T98" i="4"/>
  <c r="T99" i="4"/>
  <c r="T76" i="4"/>
  <c r="H100" i="4"/>
  <c r="T6" i="4"/>
  <c r="T7" i="4"/>
  <c r="T8" i="4"/>
  <c r="T9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0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69" i="4"/>
  <c r="H70" i="4"/>
  <c r="E100" i="4"/>
  <c r="E70" i="4"/>
  <c r="T5" i="4"/>
  <c r="G100" i="4"/>
  <c r="G70" i="4"/>
  <c r="D100" i="4"/>
  <c r="D70" i="4"/>
  <c r="R100" i="4"/>
  <c r="C100" i="4"/>
  <c r="B100" i="4"/>
  <c r="C70" i="4"/>
  <c r="B70" i="4"/>
  <c r="I70" i="4" l="1"/>
  <c r="J70" i="4"/>
  <c r="K70" i="4"/>
  <c r="L70" i="4"/>
  <c r="M70" i="4"/>
  <c r="N70" i="4"/>
  <c r="O70" i="4"/>
  <c r="P70" i="4"/>
  <c r="Q70" i="4"/>
  <c r="R70" i="4"/>
  <c r="S70" i="4"/>
  <c r="I100" i="4"/>
  <c r="J100" i="4"/>
  <c r="K100" i="4"/>
  <c r="L100" i="4"/>
  <c r="M100" i="4"/>
  <c r="N100" i="4"/>
  <c r="O100" i="4"/>
  <c r="P100" i="4"/>
  <c r="Q100" i="4"/>
  <c r="S100" i="4"/>
  <c r="T70" i="4" l="1"/>
  <c r="T100" i="4"/>
</calcChain>
</file>

<file path=xl/sharedStrings.xml><?xml version="1.0" encoding="utf-8"?>
<sst xmlns="http://schemas.openxmlformats.org/spreadsheetml/2006/main" count="149" uniqueCount="99">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</sst>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Set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2017'!$B$70:$T$70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95.737,03 </c:v>
                </c:pt>
                <c:pt idx="8">
                  <c:v> 56.795,30 </c:v>
                </c:pt>
                <c:pt idx="9">
                  <c:v> 46.339,96 </c:v>
                </c:pt>
                <c:pt idx="10">
                  <c:v> 143.600,84 </c:v>
                </c:pt>
                <c:pt idx="11">
                  <c:v> 123.089,52 </c:v>
                </c:pt>
                <c:pt idx="12">
                  <c:v> 65.684,66 </c:v>
                </c:pt>
                <c:pt idx="13">
                  <c:v> 26.296,04 </c:v>
                </c:pt>
                <c:pt idx="14">
                  <c:v> 63.427,07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620.970,42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2017'!$B$70:$T$70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95737.03</c:v>
                </c:pt>
                <c:pt idx="8">
                  <c:v>56795.299999999996</c:v>
                </c:pt>
                <c:pt idx="9">
                  <c:v>46339.96</c:v>
                </c:pt>
                <c:pt idx="10">
                  <c:v>143600.84000000003</c:v>
                </c:pt>
                <c:pt idx="11">
                  <c:v>123089.51999999999</c:v>
                </c:pt>
                <c:pt idx="12">
                  <c:v>65684.66</c:v>
                </c:pt>
                <c:pt idx="13">
                  <c:v>26296.04</c:v>
                </c:pt>
                <c:pt idx="14">
                  <c:v>63427.069999999992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620970.42000000004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168"/>
        <c:axId val="2715728"/>
      </c:barChart>
      <c:catAx>
        <c:axId val="271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5728"/>
        <c:crosses val="autoZero"/>
        <c:auto val="1"/>
        <c:lblAlgn val="ctr"/>
        <c:lblOffset val="100"/>
        <c:noMultiLvlLbl val="0"/>
      </c:catAx>
      <c:valAx>
        <c:axId val="271572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5168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Set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2017'!$B$100:$T$100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195.564,55 </c:v>
                </c:pt>
                <c:pt idx="8">
                  <c:v> 101.757,11 </c:v>
                </c:pt>
                <c:pt idx="9">
                  <c:v> 10.195,55 </c:v>
                </c:pt>
                <c:pt idx="10">
                  <c:v> 217.067,29 </c:v>
                </c:pt>
                <c:pt idx="11">
                  <c:v> 19.848,93 </c:v>
                </c:pt>
                <c:pt idx="12">
                  <c:v> 389.298,76 </c:v>
                </c:pt>
                <c:pt idx="13">
                  <c:v> 26.234,02 </c:v>
                </c:pt>
                <c:pt idx="14">
                  <c:v> 180.838,97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1.140.805,18 </c:v>
                </c:pt>
              </c:strCache>
            </c:strRef>
          </c:tx>
          <c:invertIfNegative val="0"/>
          <c:cat>
            <c:strRef>
              <c:f>'TABELA 05 2017'!$B$75:$T$75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2017'!$B$100:$T$100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195564.55</c:v>
                </c:pt>
                <c:pt idx="8">
                  <c:v>101757.11</c:v>
                </c:pt>
                <c:pt idx="9">
                  <c:v>10195.550000000001</c:v>
                </c:pt>
                <c:pt idx="10">
                  <c:v>217067.29</c:v>
                </c:pt>
                <c:pt idx="11">
                  <c:v>19848.93</c:v>
                </c:pt>
                <c:pt idx="12">
                  <c:v>389298.75999999995</c:v>
                </c:pt>
                <c:pt idx="13">
                  <c:v>26234.02</c:v>
                </c:pt>
                <c:pt idx="14">
                  <c:v>180838.97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1140805.18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627712"/>
        <c:axId val="124628272"/>
        <c:axId val="0"/>
      </c:bar3DChart>
      <c:catAx>
        <c:axId val="12462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628272"/>
        <c:crosses val="autoZero"/>
        <c:auto val="1"/>
        <c:lblAlgn val="ctr"/>
        <c:lblOffset val="100"/>
        <c:noMultiLvlLbl val="0"/>
      </c:catAx>
      <c:valAx>
        <c:axId val="124628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4627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102</xdr:row>
      <xdr:rowOff>13757</xdr:rowOff>
    </xdr:from>
    <xdr:to>
      <xdr:col>10</xdr:col>
      <xdr:colOff>302557</xdr:colOff>
      <xdr:row>120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121</xdr:row>
      <xdr:rowOff>137583</xdr:rowOff>
    </xdr:from>
    <xdr:to>
      <xdr:col>10</xdr:col>
      <xdr:colOff>347382</xdr:colOff>
      <xdr:row>139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="90" zoomScaleNormal="90" workbookViewId="0">
      <pane xSplit="1" ySplit="4" topLeftCell="B113" activePane="bottomRight" state="frozen"/>
      <selection pane="topRight" activeCell="B1" sqref="B1"/>
      <selection pane="bottomLeft" activeCell="A4" sqref="A4"/>
      <selection pane="bottomRight" activeCell="P106" sqref="P106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6" width="11" bestFit="1" customWidth="1"/>
    <col min="17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4" t="s">
        <v>28</v>
      </c>
    </row>
    <row r="3" spans="1:20" ht="19.5" thickBot="1" x14ac:dyDescent="0.3">
      <c r="A3" s="26" t="s">
        <v>27</v>
      </c>
      <c r="B3" s="28">
        <v>2011</v>
      </c>
      <c r="C3" s="28">
        <v>2012</v>
      </c>
      <c r="D3" s="28" t="s">
        <v>74</v>
      </c>
      <c r="E3" s="28" t="s">
        <v>79</v>
      </c>
      <c r="F3" s="28" t="s">
        <v>84</v>
      </c>
      <c r="G3" s="28" t="s">
        <v>97</v>
      </c>
      <c r="H3" s="30">
        <v>2017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6.25" thickBot="1" x14ac:dyDescent="0.3">
      <c r="A4" s="27"/>
      <c r="B4" s="29"/>
      <c r="C4" s="29"/>
      <c r="D4" s="29"/>
      <c r="E4" s="29"/>
      <c r="F4" s="29"/>
      <c r="G4" s="29"/>
      <c r="H4" s="20" t="s">
        <v>75</v>
      </c>
      <c r="I4" s="8" t="s">
        <v>76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85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3200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70" si="0">SUM(H6:S6)</f>
        <v>3200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400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2">
        <f t="shared" si="0"/>
        <v>400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80</v>
      </c>
      <c r="F8" s="16">
        <v>6268.63</v>
      </c>
      <c r="G8" s="16">
        <v>0</v>
      </c>
      <c r="H8" s="16">
        <v>0</v>
      </c>
      <c r="I8" s="16">
        <v>0</v>
      </c>
      <c r="J8" s="16">
        <v>400</v>
      </c>
      <c r="K8" s="16">
        <v>0</v>
      </c>
      <c r="L8" s="16">
        <v>1700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2100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1136.52</v>
      </c>
      <c r="Q9" s="16">
        <v>0</v>
      </c>
      <c r="R9" s="16">
        <v>0</v>
      </c>
      <c r="S9" s="16">
        <v>0</v>
      </c>
      <c r="T9" s="12">
        <f t="shared" si="0"/>
        <v>1136.52</v>
      </c>
    </row>
    <row r="10" spans="1:20" x14ac:dyDescent="0.25">
      <c r="A10" s="6" t="s">
        <v>91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98</v>
      </c>
      <c r="B11" s="17"/>
      <c r="C11" s="17"/>
      <c r="D11" s="17"/>
      <c r="E11" s="17"/>
      <c r="F11" s="17"/>
      <c r="G11" s="16"/>
      <c r="H11" s="16">
        <v>0</v>
      </c>
      <c r="I11" s="16">
        <v>0</v>
      </c>
      <c r="J11" s="16">
        <v>800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ref="T11" si="2">SUM(H11:S11)</f>
        <v>800</v>
      </c>
    </row>
    <row r="12" spans="1:20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63</v>
      </c>
      <c r="B14" s="17">
        <v>37.119999999999997</v>
      </c>
      <c r="C14" s="17"/>
      <c r="D14" s="17"/>
      <c r="E14" s="17" t="s">
        <v>80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53</v>
      </c>
      <c r="B15" s="17"/>
      <c r="C15" s="17">
        <v>5079.42</v>
      </c>
      <c r="D15" s="17"/>
      <c r="E15" s="17" t="s">
        <v>80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0</v>
      </c>
      <c r="I16" s="16">
        <v>2000</v>
      </c>
      <c r="J16" s="16">
        <v>8118.82</v>
      </c>
      <c r="K16" s="16">
        <v>400</v>
      </c>
      <c r="L16" s="16">
        <v>5272.84</v>
      </c>
      <c r="M16" s="16">
        <v>5000</v>
      </c>
      <c r="N16" s="16">
        <v>3000</v>
      </c>
      <c r="O16" s="16">
        <v>0</v>
      </c>
      <c r="P16" s="16">
        <v>3409.56</v>
      </c>
      <c r="Q16" s="16">
        <v>0</v>
      </c>
      <c r="R16" s="16">
        <v>0</v>
      </c>
      <c r="S16" s="16">
        <v>0</v>
      </c>
      <c r="T16" s="12">
        <f t="shared" si="0"/>
        <v>27201.22</v>
      </c>
    </row>
    <row r="17" spans="1:20" x14ac:dyDescent="0.25">
      <c r="A17" s="6" t="s">
        <v>64</v>
      </c>
      <c r="B17" s="17">
        <v>8200</v>
      </c>
      <c r="C17" s="17"/>
      <c r="D17" s="17"/>
      <c r="E17" s="17" t="s">
        <v>80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65</v>
      </c>
      <c r="B18" s="17">
        <v>1000</v>
      </c>
      <c r="C18" s="17"/>
      <c r="D18" s="17"/>
      <c r="E18" s="17" t="s">
        <v>80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1000</v>
      </c>
      <c r="N20" s="16">
        <v>2000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3000</v>
      </c>
    </row>
    <row r="21" spans="1:20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80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77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0</v>
      </c>
      <c r="I22" s="16">
        <v>800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800</v>
      </c>
    </row>
    <row r="23" spans="1:20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0</v>
      </c>
      <c r="I23" s="16">
        <v>4800</v>
      </c>
      <c r="J23" s="16">
        <v>0</v>
      </c>
      <c r="K23" s="16">
        <v>0</v>
      </c>
      <c r="L23" s="16">
        <v>6800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11600</v>
      </c>
    </row>
    <row r="24" spans="1:20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300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300</v>
      </c>
    </row>
    <row r="25" spans="1:20" x14ac:dyDescent="0.25">
      <c r="A25" s="6" t="s">
        <v>11</v>
      </c>
      <c r="B25" s="17">
        <v>34.43</v>
      </c>
      <c r="C25" s="17">
        <v>2025.64</v>
      </c>
      <c r="D25" s="17"/>
      <c r="E25" s="17" t="s">
        <v>80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0</v>
      </c>
      <c r="I26" s="16">
        <v>3600</v>
      </c>
      <c r="J26" s="16">
        <v>0</v>
      </c>
      <c r="K26" s="16">
        <v>1136.52</v>
      </c>
      <c r="L26" s="16">
        <v>4600</v>
      </c>
      <c r="M26" s="16">
        <v>6600</v>
      </c>
      <c r="N26" s="16">
        <v>10121.299999999999</v>
      </c>
      <c r="O26" s="16">
        <v>157.80000000000001</v>
      </c>
      <c r="P26" s="16">
        <v>0</v>
      </c>
      <c r="Q26" s="16">
        <v>0</v>
      </c>
      <c r="R26" s="16">
        <v>0</v>
      </c>
      <c r="S26" s="16">
        <v>0</v>
      </c>
      <c r="T26" s="12">
        <f t="shared" si="0"/>
        <v>26215.62</v>
      </c>
    </row>
    <row r="27" spans="1:20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0</v>
      </c>
      <c r="I27" s="16">
        <v>3000</v>
      </c>
      <c r="J27" s="16">
        <v>3600</v>
      </c>
      <c r="K27" s="16">
        <v>0</v>
      </c>
      <c r="L27" s="16">
        <v>1600</v>
      </c>
      <c r="M27" s="16">
        <v>2700</v>
      </c>
      <c r="N27" s="16">
        <v>0</v>
      </c>
      <c r="O27" s="16">
        <v>800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11700</v>
      </c>
    </row>
    <row r="28" spans="1:20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0</v>
      </c>
      <c r="I28" s="16">
        <v>0</v>
      </c>
      <c r="J28" s="16">
        <v>0</v>
      </c>
      <c r="K28" s="16">
        <v>1200</v>
      </c>
      <c r="L28" s="16">
        <v>0</v>
      </c>
      <c r="M28" s="16">
        <v>0</v>
      </c>
      <c r="N28" s="16">
        <v>0</v>
      </c>
      <c r="O28" s="16">
        <v>3409.56</v>
      </c>
      <c r="P28" s="16">
        <v>0</v>
      </c>
      <c r="Q28" s="16">
        <v>0</v>
      </c>
      <c r="R28" s="16">
        <v>0</v>
      </c>
      <c r="S28" s="16">
        <v>0</v>
      </c>
      <c r="T28" s="12">
        <f t="shared" si="0"/>
        <v>4609.5599999999995</v>
      </c>
    </row>
    <row r="29" spans="1:20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86</v>
      </c>
      <c r="B31" s="17"/>
      <c r="C31" s="17"/>
      <c r="D31" s="17"/>
      <c r="E31" s="17"/>
      <c r="F31" s="17"/>
      <c r="G31" s="16">
        <v>1736.52</v>
      </c>
      <c r="H31" s="16">
        <v>0</v>
      </c>
      <c r="I31" s="16">
        <v>0</v>
      </c>
      <c r="J31" s="16">
        <v>7546.08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si="0"/>
        <v>7546.08</v>
      </c>
    </row>
    <row r="32" spans="1:20" x14ac:dyDescent="0.25">
      <c r="A32" s="6" t="s">
        <v>87</v>
      </c>
      <c r="B32" s="17"/>
      <c r="C32" s="17"/>
      <c r="D32" s="17"/>
      <c r="E32" s="17"/>
      <c r="F32" s="17"/>
      <c r="G32" s="16">
        <v>6136.52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400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ref="T32" si="3">SUM(H32:S32)</f>
        <v>400</v>
      </c>
    </row>
    <row r="33" spans="1:20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0</v>
      </c>
      <c r="I34" s="16">
        <v>0</v>
      </c>
      <c r="J34" s="16">
        <v>0</v>
      </c>
      <c r="K34" s="16">
        <v>0</v>
      </c>
      <c r="L34" s="16">
        <v>15200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15200</v>
      </c>
    </row>
    <row r="35" spans="1:20" x14ac:dyDescent="0.25">
      <c r="A35" s="6" t="s">
        <v>67</v>
      </c>
      <c r="B35" s="17">
        <v>1600</v>
      </c>
      <c r="C35" s="17"/>
      <c r="D35" s="17"/>
      <c r="E35" s="17" t="s">
        <v>80</v>
      </c>
      <c r="F35" s="17">
        <v>2273.04</v>
      </c>
      <c r="G35" s="16">
        <v>1536.52</v>
      </c>
      <c r="H35" s="16">
        <v>0</v>
      </c>
      <c r="I35" s="16">
        <v>0</v>
      </c>
      <c r="J35" s="16">
        <v>2068.2600000000002</v>
      </c>
      <c r="K35" s="16">
        <v>0</v>
      </c>
      <c r="L35" s="16">
        <v>568.26</v>
      </c>
      <c r="M35" s="16">
        <v>0</v>
      </c>
      <c r="N35" s="16">
        <v>0</v>
      </c>
      <c r="O35" s="16">
        <v>2400</v>
      </c>
      <c r="P35" s="16">
        <v>0</v>
      </c>
      <c r="Q35" s="16">
        <v>0</v>
      </c>
      <c r="R35" s="16">
        <v>0</v>
      </c>
      <c r="S35" s="16">
        <v>0</v>
      </c>
      <c r="T35" s="12">
        <f t="shared" si="0"/>
        <v>5036.5200000000004</v>
      </c>
    </row>
    <row r="36" spans="1:20" x14ac:dyDescent="0.25">
      <c r="A36" s="6" t="s">
        <v>45</v>
      </c>
      <c r="B36" s="17"/>
      <c r="C36" s="17">
        <v>1000</v>
      </c>
      <c r="D36" s="17"/>
      <c r="E36" s="17" t="s">
        <v>80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5</v>
      </c>
      <c r="B37" s="17"/>
      <c r="C37" s="17">
        <v>227.55</v>
      </c>
      <c r="D37" s="17"/>
      <c r="E37" s="17" t="s">
        <v>80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78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0</v>
      </c>
      <c r="I39" s="16">
        <v>0</v>
      </c>
      <c r="J39" s="16">
        <v>0</v>
      </c>
      <c r="K39" s="16">
        <v>0</v>
      </c>
      <c r="L39" s="16">
        <v>435.66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435.66</v>
      </c>
    </row>
    <row r="40" spans="1:20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0</v>
      </c>
      <c r="I40" s="16">
        <v>0</v>
      </c>
      <c r="J40" s="16">
        <v>0</v>
      </c>
      <c r="K40" s="16">
        <v>0</v>
      </c>
      <c r="L40" s="16">
        <v>3000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3000</v>
      </c>
    </row>
    <row r="41" spans="1:20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0</v>
      </c>
      <c r="I41" s="16">
        <v>1600</v>
      </c>
      <c r="J41" s="16">
        <v>2273.04</v>
      </c>
      <c r="K41" s="16">
        <v>2500</v>
      </c>
      <c r="L41" s="16">
        <v>10873.04</v>
      </c>
      <c r="M41" s="16">
        <v>8000</v>
      </c>
      <c r="N41" s="16">
        <v>3173.04</v>
      </c>
      <c r="O41" s="16">
        <v>3409.56</v>
      </c>
      <c r="P41" s="16">
        <v>6873.04</v>
      </c>
      <c r="Q41" s="16">
        <v>0</v>
      </c>
      <c r="R41" s="16">
        <v>0</v>
      </c>
      <c r="S41" s="16">
        <v>0</v>
      </c>
      <c r="T41" s="12">
        <f t="shared" si="0"/>
        <v>38701.72</v>
      </c>
    </row>
    <row r="42" spans="1:20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0</v>
      </c>
      <c r="I42" s="16">
        <v>15383.12</v>
      </c>
      <c r="J42" s="16">
        <v>12592.16</v>
      </c>
      <c r="K42" s="16">
        <v>3400</v>
      </c>
      <c r="L42" s="16">
        <v>9958.52</v>
      </c>
      <c r="M42" s="16">
        <v>10573.04</v>
      </c>
      <c r="N42" s="16">
        <v>6036.52</v>
      </c>
      <c r="O42" s="16">
        <v>2336.52</v>
      </c>
      <c r="P42" s="16">
        <v>7546.08</v>
      </c>
      <c r="Q42" s="16">
        <v>0</v>
      </c>
      <c r="R42" s="16">
        <v>0</v>
      </c>
      <c r="S42" s="16">
        <v>0</v>
      </c>
      <c r="T42" s="12">
        <f t="shared" si="0"/>
        <v>67825.959999999992</v>
      </c>
    </row>
    <row r="43" spans="1:20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2">
        <f t="shared" si="0"/>
        <v>0</v>
      </c>
    </row>
    <row r="44" spans="1:20" x14ac:dyDescent="0.25">
      <c r="A44" s="6" t="s">
        <v>70</v>
      </c>
      <c r="B44" s="17"/>
      <c r="C44" s="17"/>
      <c r="D44" s="17">
        <v>1000</v>
      </c>
      <c r="E44" s="17" t="s">
        <v>80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0</v>
      </c>
      <c r="I45" s="16">
        <v>0</v>
      </c>
      <c r="J45" s="16">
        <v>1136.52</v>
      </c>
      <c r="K45" s="16">
        <v>0</v>
      </c>
      <c r="L45" s="16">
        <v>3500</v>
      </c>
      <c r="M45" s="16">
        <v>0</v>
      </c>
      <c r="N45" s="16">
        <v>2273.04</v>
      </c>
      <c r="O45" s="16">
        <v>0</v>
      </c>
      <c r="P45" s="16">
        <v>1136.52</v>
      </c>
      <c r="Q45" s="16">
        <v>0</v>
      </c>
      <c r="R45" s="16">
        <v>0</v>
      </c>
      <c r="S45" s="16">
        <v>0</v>
      </c>
      <c r="T45" s="12">
        <f t="shared" si="0"/>
        <v>8046.08</v>
      </c>
    </row>
    <row r="46" spans="1:20" x14ac:dyDescent="0.25">
      <c r="A46" s="6" t="s">
        <v>81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0</v>
      </c>
      <c r="I47" s="16">
        <v>0</v>
      </c>
      <c r="J47" s="16">
        <v>0</v>
      </c>
      <c r="K47" s="16">
        <v>0</v>
      </c>
      <c r="L47" s="16">
        <v>2000</v>
      </c>
      <c r="M47" s="16">
        <v>0</v>
      </c>
      <c r="N47" s="16">
        <v>1636.52</v>
      </c>
      <c r="O47" s="16">
        <v>0</v>
      </c>
      <c r="P47" s="16">
        <v>1936.52</v>
      </c>
      <c r="Q47" s="16">
        <v>0</v>
      </c>
      <c r="R47" s="16">
        <v>0</v>
      </c>
      <c r="S47" s="16">
        <v>0</v>
      </c>
      <c r="T47" s="12">
        <f t="shared" si="0"/>
        <v>5573.04</v>
      </c>
    </row>
    <row r="48" spans="1:20" x14ac:dyDescent="0.25">
      <c r="A48" s="6" t="s">
        <v>88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0</v>
      </c>
      <c r="I48" s="16">
        <v>9973.0400000000009</v>
      </c>
      <c r="J48" s="16">
        <v>1136.52</v>
      </c>
      <c r="K48" s="16">
        <v>4609.5600000000004</v>
      </c>
      <c r="L48" s="16">
        <v>2800</v>
      </c>
      <c r="M48" s="16">
        <v>2273.04</v>
      </c>
      <c r="N48" s="16">
        <v>0</v>
      </c>
      <c r="O48" s="16">
        <v>0</v>
      </c>
      <c r="P48" s="16">
        <v>4409.5600000000004</v>
      </c>
      <c r="Q48" s="16">
        <v>0</v>
      </c>
      <c r="R48" s="16">
        <v>0</v>
      </c>
      <c r="S48" s="16">
        <v>0</v>
      </c>
      <c r="T48" s="12">
        <f>SUM(H48:S48)</f>
        <v>25201.720000000005</v>
      </c>
    </row>
    <row r="49" spans="1:20" x14ac:dyDescent="0.25">
      <c r="A49" s="6" t="s">
        <v>92</v>
      </c>
      <c r="B49" s="17"/>
      <c r="C49" s="17"/>
      <c r="D49" s="17"/>
      <c r="E49" s="17"/>
      <c r="F49" s="17"/>
      <c r="G49" s="16">
        <v>2000</v>
      </c>
      <c r="H49" s="16">
        <v>0</v>
      </c>
      <c r="I49" s="16">
        <v>1137.79</v>
      </c>
      <c r="J49" s="16">
        <v>0</v>
      </c>
      <c r="K49" s="16">
        <v>1136.52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2">
        <f>SUM(H49:S49)</f>
        <v>2274.31</v>
      </c>
    </row>
    <row r="50" spans="1:20" x14ac:dyDescent="0.25">
      <c r="A50" s="6" t="s">
        <v>89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0</v>
      </c>
      <c r="I50" s="16">
        <v>4300</v>
      </c>
      <c r="J50" s="16">
        <v>4546.08</v>
      </c>
      <c r="K50" s="16">
        <v>4073.04</v>
      </c>
      <c r="L50" s="16">
        <v>0</v>
      </c>
      <c r="M50" s="16">
        <v>11600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>SUM(H50:S50)</f>
        <v>24519.119999999999</v>
      </c>
    </row>
    <row r="51" spans="1:20" x14ac:dyDescent="0.25">
      <c r="A51" s="6" t="s">
        <v>90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0</v>
      </c>
      <c r="I51" s="16">
        <v>400</v>
      </c>
      <c r="J51" s="16">
        <v>0</v>
      </c>
      <c r="K51" s="16">
        <v>0</v>
      </c>
      <c r="L51" s="16">
        <v>1136.52</v>
      </c>
      <c r="M51" s="16">
        <v>9319.1200000000008</v>
      </c>
      <c r="N51" s="16">
        <v>0</v>
      </c>
      <c r="O51" s="16">
        <v>3409.56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14265.2</v>
      </c>
    </row>
    <row r="52" spans="1:20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0</v>
      </c>
      <c r="I52" s="16">
        <v>0</v>
      </c>
      <c r="J52" s="16">
        <v>0</v>
      </c>
      <c r="K52" s="16">
        <v>0</v>
      </c>
      <c r="L52" s="16">
        <v>800</v>
      </c>
      <c r="M52" s="16">
        <v>0</v>
      </c>
      <c r="N52" s="16">
        <v>400</v>
      </c>
      <c r="O52" s="16">
        <v>0</v>
      </c>
      <c r="P52" s="16">
        <v>3600</v>
      </c>
      <c r="Q52" s="16">
        <v>0</v>
      </c>
      <c r="R52" s="16">
        <v>0</v>
      </c>
      <c r="S52" s="16">
        <v>0</v>
      </c>
      <c r="T52" s="12">
        <f t="shared" si="0"/>
        <v>4800</v>
      </c>
    </row>
    <row r="53" spans="1:20" x14ac:dyDescent="0.25">
      <c r="A53" s="6" t="s">
        <v>38</v>
      </c>
      <c r="B53" s="17"/>
      <c r="C53" s="17">
        <v>4000</v>
      </c>
      <c r="D53" s="17"/>
      <c r="E53" s="17" t="s">
        <v>80</v>
      </c>
      <c r="F53" s="17">
        <v>0</v>
      </c>
      <c r="G53" s="16">
        <v>0</v>
      </c>
      <c r="H53" s="16">
        <v>0</v>
      </c>
      <c r="I53" s="16">
        <v>0</v>
      </c>
      <c r="J53" s="16">
        <v>2000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2000</v>
      </c>
    </row>
    <row r="54" spans="1:20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0</v>
      </c>
      <c r="I54" s="16">
        <v>10000</v>
      </c>
      <c r="J54" s="16">
        <v>6909.56</v>
      </c>
      <c r="K54" s="16">
        <v>13638.24</v>
      </c>
      <c r="L54" s="16">
        <v>3000</v>
      </c>
      <c r="M54" s="16">
        <v>14901.72</v>
      </c>
      <c r="N54" s="16">
        <v>20046.080000000002</v>
      </c>
      <c r="O54" s="16">
        <v>3136.52</v>
      </c>
      <c r="P54" s="16">
        <v>5636.52</v>
      </c>
      <c r="Q54" s="16">
        <v>0</v>
      </c>
      <c r="R54" s="16">
        <v>0</v>
      </c>
      <c r="S54" s="16">
        <v>0</v>
      </c>
      <c r="T54" s="12">
        <f t="shared" si="0"/>
        <v>77268.640000000014</v>
      </c>
    </row>
    <row r="55" spans="1:20" x14ac:dyDescent="0.25">
      <c r="A55" s="6" t="s">
        <v>72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69</v>
      </c>
      <c r="B56" s="17"/>
      <c r="C56" s="17">
        <v>2000</v>
      </c>
      <c r="D56" s="17"/>
      <c r="E56" s="17" t="s">
        <v>80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73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0</v>
      </c>
      <c r="I57" s="16">
        <v>1600</v>
      </c>
      <c r="J57" s="16">
        <v>1668.26</v>
      </c>
      <c r="K57" s="16">
        <v>1136.52</v>
      </c>
      <c r="L57" s="16">
        <v>5936.52</v>
      </c>
      <c r="M57" s="16">
        <v>1200</v>
      </c>
      <c r="N57" s="16">
        <v>3409.56</v>
      </c>
      <c r="O57" s="16">
        <v>0</v>
      </c>
      <c r="P57" s="16">
        <v>1136.52</v>
      </c>
      <c r="Q57" s="16">
        <v>0</v>
      </c>
      <c r="R57" s="16">
        <v>0</v>
      </c>
      <c r="S57" s="16">
        <v>0</v>
      </c>
      <c r="T57" s="12">
        <f t="shared" si="0"/>
        <v>16087.380000000001</v>
      </c>
    </row>
    <row r="58" spans="1:20" x14ac:dyDescent="0.25">
      <c r="A58" s="6" t="s">
        <v>36</v>
      </c>
      <c r="B58" s="17">
        <v>1200</v>
      </c>
      <c r="C58" s="17">
        <v>1400</v>
      </c>
      <c r="D58" s="17"/>
      <c r="E58" s="17" t="s">
        <v>80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58</v>
      </c>
      <c r="B59" s="17">
        <v>3900</v>
      </c>
      <c r="C59" s="17"/>
      <c r="D59" s="17">
        <v>3100</v>
      </c>
      <c r="E59" s="17" t="s">
        <v>80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1136.52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1136.52</v>
      </c>
    </row>
    <row r="60" spans="1:20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0</v>
      </c>
      <c r="I60" s="16">
        <v>1800</v>
      </c>
      <c r="J60" s="16">
        <v>0</v>
      </c>
      <c r="K60" s="16">
        <v>0</v>
      </c>
      <c r="L60" s="16">
        <v>400</v>
      </c>
      <c r="M60" s="16">
        <v>4700</v>
      </c>
      <c r="N60" s="16">
        <v>4546.08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2">
        <f t="shared" si="0"/>
        <v>11446.08</v>
      </c>
    </row>
    <row r="61" spans="1:20" x14ac:dyDescent="0.25">
      <c r="A61" s="6" t="s">
        <v>71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0</v>
      </c>
      <c r="I61" s="16">
        <v>0</v>
      </c>
      <c r="J61" s="16">
        <v>0</v>
      </c>
      <c r="K61" s="16">
        <v>0</v>
      </c>
      <c r="L61" s="16">
        <v>2001</v>
      </c>
      <c r="M61" s="16">
        <v>2000</v>
      </c>
      <c r="N61" s="16">
        <v>0</v>
      </c>
      <c r="O61" s="16">
        <v>1800</v>
      </c>
      <c r="P61" s="16">
        <v>0</v>
      </c>
      <c r="Q61" s="16">
        <v>0</v>
      </c>
      <c r="R61" s="16">
        <v>0</v>
      </c>
      <c r="S61" s="16">
        <v>0</v>
      </c>
      <c r="T61" s="12">
        <f t="shared" si="0"/>
        <v>5801</v>
      </c>
    </row>
    <row r="62" spans="1:20" x14ac:dyDescent="0.25">
      <c r="A62" s="6" t="s">
        <v>93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ref="T62" si="4">SUM(H62:S62)</f>
        <v>0</v>
      </c>
    </row>
    <row r="63" spans="1:20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0</v>
      </c>
      <c r="I63" s="16">
        <v>2000</v>
      </c>
      <c r="J63" s="16">
        <v>0</v>
      </c>
      <c r="K63" s="16">
        <v>0</v>
      </c>
      <c r="L63" s="16">
        <v>0</v>
      </c>
      <c r="M63" s="16">
        <v>800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2800</v>
      </c>
    </row>
    <row r="64" spans="1:20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12000</v>
      </c>
      <c r="N64" s="16">
        <v>500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12500</v>
      </c>
    </row>
    <row r="65" spans="1:21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5108.92</v>
      </c>
      <c r="M67" s="16">
        <v>1000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6108.92</v>
      </c>
    </row>
    <row r="68" spans="1:21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0</v>
      </c>
      <c r="I69" s="16">
        <v>33343.08</v>
      </c>
      <c r="J69" s="16">
        <v>2000</v>
      </c>
      <c r="K69" s="16">
        <v>13109.56</v>
      </c>
      <c r="L69" s="16">
        <v>55773.04</v>
      </c>
      <c r="M69" s="16">
        <v>25422.6</v>
      </c>
      <c r="N69" s="16">
        <v>8542.52</v>
      </c>
      <c r="O69" s="16">
        <v>5136.5200000000004</v>
      </c>
      <c r="P69" s="16">
        <v>26606.23</v>
      </c>
      <c r="Q69" s="16">
        <v>0</v>
      </c>
      <c r="R69" s="16">
        <v>0</v>
      </c>
      <c r="S69" s="16">
        <v>0</v>
      </c>
      <c r="T69" s="12">
        <f t="shared" si="0"/>
        <v>169933.55</v>
      </c>
    </row>
    <row r="70" spans="1:21" x14ac:dyDescent="0.25">
      <c r="A70" s="4" t="s">
        <v>1</v>
      </c>
      <c r="B70" s="15">
        <f>SUM(B5:B69)</f>
        <v>668906.81999999995</v>
      </c>
      <c r="C70" s="15">
        <f>SUM(C6:C69)</f>
        <v>775272.33000000019</v>
      </c>
      <c r="D70" s="15">
        <f t="shared" ref="D70:S70" si="5">SUM(D5:D69)</f>
        <v>621596</v>
      </c>
      <c r="E70" s="15">
        <f t="shared" si="5"/>
        <v>823518.71999999997</v>
      </c>
      <c r="F70" s="15">
        <f t="shared" ref="F70" si="6">SUM(F5:F69)</f>
        <v>554215.36</v>
      </c>
      <c r="G70" s="15">
        <f t="shared" si="5"/>
        <v>718338.90999999992</v>
      </c>
      <c r="H70" s="15">
        <f t="shared" si="5"/>
        <v>0</v>
      </c>
      <c r="I70" s="15">
        <f t="shared" si="5"/>
        <v>95737.03</v>
      </c>
      <c r="J70" s="15">
        <f t="shared" si="5"/>
        <v>56795.299999999996</v>
      </c>
      <c r="K70" s="15">
        <f t="shared" si="5"/>
        <v>46339.96</v>
      </c>
      <c r="L70" s="15">
        <f t="shared" si="5"/>
        <v>143600.84000000003</v>
      </c>
      <c r="M70" s="15">
        <f t="shared" si="5"/>
        <v>123089.51999999999</v>
      </c>
      <c r="N70" s="15">
        <f t="shared" si="5"/>
        <v>65684.66</v>
      </c>
      <c r="O70" s="15">
        <f t="shared" si="5"/>
        <v>26296.04</v>
      </c>
      <c r="P70" s="15">
        <f t="shared" si="5"/>
        <v>63427.069999999992</v>
      </c>
      <c r="Q70" s="15">
        <f t="shared" si="5"/>
        <v>0</v>
      </c>
      <c r="R70" s="15">
        <f t="shared" si="5"/>
        <v>0</v>
      </c>
      <c r="S70" s="15">
        <f t="shared" si="5"/>
        <v>0</v>
      </c>
      <c r="T70" s="15">
        <f t="shared" si="0"/>
        <v>620970.42000000004</v>
      </c>
      <c r="U70" s="21"/>
    </row>
    <row r="71" spans="1:21" s="7" customFormat="1" x14ac:dyDescent="0.25">
      <c r="A71" s="2" t="s">
        <v>0</v>
      </c>
      <c r="B71" s="18"/>
      <c r="C71" s="18"/>
      <c r="D71" s="18"/>
      <c r="E71" s="18"/>
      <c r="F71" s="18"/>
      <c r="G71" s="18"/>
      <c r="H71" s="18"/>
      <c r="I71" s="10"/>
      <c r="J71" s="10"/>
      <c r="K71" s="10"/>
      <c r="L71" s="10"/>
      <c r="M71" s="10"/>
      <c r="N71" s="10"/>
      <c r="O71" s="10"/>
      <c r="P71" s="10"/>
      <c r="Q71" s="10"/>
      <c r="R71" s="9"/>
      <c r="S71" s="9"/>
      <c r="T71" s="11"/>
    </row>
    <row r="72" spans="1:21" s="7" customForma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1" s="7" customFormat="1" ht="21.75" thickBot="1" x14ac:dyDescent="0.3">
      <c r="A73" s="23" t="s">
        <v>29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14" t="s">
        <v>28</v>
      </c>
    </row>
    <row r="74" spans="1:21" s="7" customFormat="1" ht="19.5" thickBot="1" x14ac:dyDescent="0.3">
      <c r="A74" s="26" t="s">
        <v>27</v>
      </c>
      <c r="B74" s="28">
        <v>2011</v>
      </c>
      <c r="C74" s="28">
        <v>2012</v>
      </c>
      <c r="D74" s="28" t="s">
        <v>74</v>
      </c>
      <c r="E74" s="28" t="s">
        <v>79</v>
      </c>
      <c r="F74" s="28" t="s">
        <v>84</v>
      </c>
      <c r="G74" s="28" t="s">
        <v>97</v>
      </c>
      <c r="H74" s="30">
        <v>2017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1" s="7" customFormat="1" ht="26.25" thickBot="1" x14ac:dyDescent="0.3">
      <c r="A75" s="27"/>
      <c r="B75" s="29"/>
      <c r="C75" s="29"/>
      <c r="D75" s="29"/>
      <c r="E75" s="29"/>
      <c r="F75" s="29"/>
      <c r="G75" s="29"/>
      <c r="H75" s="20" t="s">
        <v>75</v>
      </c>
      <c r="I75" s="8" t="s">
        <v>76</v>
      </c>
      <c r="J75" s="8" t="s">
        <v>26</v>
      </c>
      <c r="K75" s="8" t="s">
        <v>25</v>
      </c>
      <c r="L75" s="8" t="s">
        <v>24</v>
      </c>
      <c r="M75" s="8" t="s">
        <v>23</v>
      </c>
      <c r="N75" s="8" t="s">
        <v>22</v>
      </c>
      <c r="O75" s="8" t="s">
        <v>21</v>
      </c>
      <c r="P75" s="8" t="s">
        <v>20</v>
      </c>
      <c r="Q75" s="8" t="s">
        <v>19</v>
      </c>
      <c r="R75" s="8" t="s">
        <v>18</v>
      </c>
      <c r="S75" s="8" t="s">
        <v>17</v>
      </c>
      <c r="T75" s="22" t="s">
        <v>85</v>
      </c>
    </row>
    <row r="76" spans="1:21" s="7" customFormat="1" x14ac:dyDescent="0.25">
      <c r="A76" s="6" t="s">
        <v>16</v>
      </c>
      <c r="B76" s="17"/>
      <c r="C76" s="17">
        <v>2453.4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5">
        <f>SUM(H76:S76)</f>
        <v>0</v>
      </c>
    </row>
    <row r="77" spans="1:21" s="7" customFormat="1" x14ac:dyDescent="0.25">
      <c r="A77" s="6" t="s">
        <v>15</v>
      </c>
      <c r="B77" s="17">
        <v>4272.54</v>
      </c>
      <c r="C77" s="17">
        <v>24423.29</v>
      </c>
      <c r="D77" s="17">
        <v>0</v>
      </c>
      <c r="E77" s="17">
        <v>1405.6</v>
      </c>
      <c r="F77" s="17">
        <v>51671.9</v>
      </c>
      <c r="G77" s="17">
        <v>14894.83</v>
      </c>
      <c r="H77" s="17">
        <v>0</v>
      </c>
      <c r="I77" s="17">
        <v>0</v>
      </c>
      <c r="J77" s="17">
        <v>660.94</v>
      </c>
      <c r="K77" s="17">
        <v>0</v>
      </c>
      <c r="L77" s="17">
        <v>2545.87</v>
      </c>
      <c r="M77" s="17">
        <v>1270.8800000000001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 t="shared" ref="T77:T99" si="7">SUM(H77:S77)</f>
        <v>4477.6900000000005</v>
      </c>
    </row>
    <row r="78" spans="1:21" s="7" customFormat="1" x14ac:dyDescent="0.25">
      <c r="A78" s="6" t="s">
        <v>82</v>
      </c>
      <c r="B78" s="17"/>
      <c r="C78" s="17">
        <v>71.569999999999993</v>
      </c>
      <c r="D78" s="17">
        <v>0</v>
      </c>
      <c r="E78" s="17">
        <v>0</v>
      </c>
      <c r="F78" s="17">
        <v>88900.6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si="7"/>
        <v>0</v>
      </c>
    </row>
    <row r="79" spans="1:21" s="7" customFormat="1" x14ac:dyDescent="0.25">
      <c r="A79" s="6" t="s">
        <v>14</v>
      </c>
      <c r="B79" s="17"/>
      <c r="C79" s="17">
        <v>71.569999999999993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7"/>
        <v>0</v>
      </c>
    </row>
    <row r="80" spans="1:21" s="7" customFormat="1" x14ac:dyDescent="0.25">
      <c r="A80" s="6" t="s">
        <v>63</v>
      </c>
      <c r="B80" s="17">
        <v>4774.08</v>
      </c>
      <c r="C80" s="17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7"/>
        <v>0</v>
      </c>
    </row>
    <row r="81" spans="1:20" s="7" customFormat="1" x14ac:dyDescent="0.25">
      <c r="A81" s="6" t="s">
        <v>13</v>
      </c>
      <c r="B81" s="17"/>
      <c r="C81" s="17">
        <v>3542.58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21050.26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7"/>
        <v>21050.26</v>
      </c>
    </row>
    <row r="82" spans="1:20" s="7" customFormat="1" x14ac:dyDescent="0.25">
      <c r="A82" s="6" t="s">
        <v>12</v>
      </c>
      <c r="B82" s="17"/>
      <c r="C82" s="17">
        <v>35561.47</v>
      </c>
      <c r="D82" s="17">
        <v>42190.65</v>
      </c>
      <c r="E82" s="17">
        <v>18786.8</v>
      </c>
      <c r="F82" s="17">
        <v>22811.29</v>
      </c>
      <c r="G82" s="17">
        <v>0</v>
      </c>
      <c r="H82" s="17">
        <v>0</v>
      </c>
      <c r="I82" s="17">
        <v>0</v>
      </c>
      <c r="J82" s="17">
        <v>37930.51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7"/>
        <v>37930.51</v>
      </c>
    </row>
    <row r="83" spans="1:20" s="7" customFormat="1" x14ac:dyDescent="0.25">
      <c r="A83" s="6" t="s">
        <v>11</v>
      </c>
      <c r="B83" s="17">
        <v>56.39</v>
      </c>
      <c r="C83" s="17">
        <v>406.58</v>
      </c>
      <c r="D83" s="17">
        <v>0</v>
      </c>
      <c r="E83" s="17">
        <v>2722.27</v>
      </c>
      <c r="F83" s="17">
        <v>5680.52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7"/>
        <v>0</v>
      </c>
    </row>
    <row r="84" spans="1:20" x14ac:dyDescent="0.25">
      <c r="A84" s="6" t="s">
        <v>10</v>
      </c>
      <c r="B84" s="17">
        <v>3638.99</v>
      </c>
      <c r="C84" s="17">
        <v>94114.5</v>
      </c>
      <c r="D84" s="17">
        <v>127312.83</v>
      </c>
      <c r="E84" s="17">
        <v>38102.53</v>
      </c>
      <c r="F84" s="17">
        <v>65749.919999999998</v>
      </c>
      <c r="G84" s="17">
        <v>153890.98000000001</v>
      </c>
      <c r="H84" s="17">
        <v>0</v>
      </c>
      <c r="I84" s="17">
        <v>0</v>
      </c>
      <c r="J84" s="17">
        <v>355.75</v>
      </c>
      <c r="K84" s="17">
        <v>1436.52</v>
      </c>
      <c r="L84" s="17">
        <v>0</v>
      </c>
      <c r="M84" s="17">
        <v>12134.05</v>
      </c>
      <c r="N84" s="17">
        <v>8952.91</v>
      </c>
      <c r="O84" s="17">
        <v>10782.59</v>
      </c>
      <c r="P84" s="17">
        <v>0</v>
      </c>
      <c r="Q84" s="17">
        <v>0</v>
      </c>
      <c r="R84" s="17">
        <v>0</v>
      </c>
      <c r="S84" s="17">
        <v>0</v>
      </c>
      <c r="T84" s="5">
        <f t="shared" si="7"/>
        <v>33661.82</v>
      </c>
    </row>
    <row r="85" spans="1:20" x14ac:dyDescent="0.25">
      <c r="A85" s="6" t="s">
        <v>9</v>
      </c>
      <c r="B85" s="17">
        <v>73488.42</v>
      </c>
      <c r="C85" s="17">
        <v>345083.75</v>
      </c>
      <c r="D85" s="17">
        <v>247178.39</v>
      </c>
      <c r="E85" s="17">
        <v>207664.24</v>
      </c>
      <c r="F85" s="17">
        <v>290596.90999999997</v>
      </c>
      <c r="G85" s="17">
        <v>213225.79</v>
      </c>
      <c r="H85" s="17">
        <v>0</v>
      </c>
      <c r="I85" s="17">
        <v>0</v>
      </c>
      <c r="J85" s="17">
        <v>5289.91</v>
      </c>
      <c r="K85" s="17">
        <v>0</v>
      </c>
      <c r="L85" s="17">
        <v>0</v>
      </c>
      <c r="M85" s="17">
        <v>6444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5">
        <f t="shared" si="7"/>
        <v>11733.91</v>
      </c>
    </row>
    <row r="86" spans="1:20" x14ac:dyDescent="0.25">
      <c r="A86" s="6" t="s">
        <v>68</v>
      </c>
      <c r="B86" s="17">
        <v>3077.29</v>
      </c>
      <c r="C86" s="17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5">
        <f t="shared" si="7"/>
        <v>0</v>
      </c>
    </row>
    <row r="87" spans="1:20" x14ac:dyDescent="0.25">
      <c r="A87" s="6" t="s">
        <v>8</v>
      </c>
      <c r="B87" s="17">
        <v>27466.65</v>
      </c>
      <c r="C87" s="17">
        <v>4375</v>
      </c>
      <c r="D87" s="17">
        <v>1520.96</v>
      </c>
      <c r="E87" s="17">
        <v>114254.32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5">
        <f t="shared" si="7"/>
        <v>0</v>
      </c>
    </row>
    <row r="88" spans="1:20" x14ac:dyDescent="0.25">
      <c r="A88" s="6" t="s">
        <v>7</v>
      </c>
      <c r="B88" s="17"/>
      <c r="C88" s="17">
        <v>4813.7</v>
      </c>
      <c r="D88" s="17">
        <v>0</v>
      </c>
      <c r="E88" s="17">
        <v>2014.56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7"/>
        <v>0</v>
      </c>
    </row>
    <row r="89" spans="1:20" x14ac:dyDescent="0.25">
      <c r="A89" s="6" t="s">
        <v>95</v>
      </c>
      <c r="B89" s="17"/>
      <c r="C89" s="17"/>
      <c r="D89" s="17"/>
      <c r="E89" s="17"/>
      <c r="F89" s="17"/>
      <c r="G89" s="17">
        <v>6192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si="7"/>
        <v>0</v>
      </c>
    </row>
    <row r="90" spans="1:20" x14ac:dyDescent="0.25">
      <c r="A90" s="6" t="s">
        <v>94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24270.93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ref="T90" si="8">SUM(H90:S90)</f>
        <v>0</v>
      </c>
    </row>
    <row r="91" spans="1:20" x14ac:dyDescent="0.25">
      <c r="A91" s="6" t="s">
        <v>6</v>
      </c>
      <c r="B91" s="17">
        <v>16981.97</v>
      </c>
      <c r="C91" s="17">
        <v>4870.3900000000003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si="7"/>
        <v>0</v>
      </c>
    </row>
    <row r="92" spans="1:20" x14ac:dyDescent="0.25">
      <c r="A92" s="6" t="s">
        <v>5</v>
      </c>
      <c r="B92" s="17"/>
      <c r="C92" s="17">
        <v>50069.06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7"/>
        <v>0</v>
      </c>
    </row>
    <row r="93" spans="1:20" x14ac:dyDescent="0.25">
      <c r="A93" s="6" t="s">
        <v>4</v>
      </c>
      <c r="B93" s="17">
        <v>1160.22</v>
      </c>
      <c r="C93" s="17">
        <v>14372.27</v>
      </c>
      <c r="D93" s="17">
        <v>1936.25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132009.53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7"/>
        <v>132009.53</v>
      </c>
    </row>
    <row r="94" spans="1:20" x14ac:dyDescent="0.25">
      <c r="A94" s="6" t="s">
        <v>96</v>
      </c>
      <c r="B94" s="17"/>
      <c r="C94" s="17"/>
      <c r="D94" s="17"/>
      <c r="E94" s="17"/>
      <c r="F94" s="17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7"/>
        <v>0</v>
      </c>
    </row>
    <row r="95" spans="1:20" x14ac:dyDescent="0.25">
      <c r="A95" s="6" t="s">
        <v>72</v>
      </c>
      <c r="B95" s="17"/>
      <c r="C95" s="17"/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7"/>
        <v>0</v>
      </c>
    </row>
    <row r="96" spans="1:20" x14ac:dyDescent="0.25">
      <c r="A96" s="6" t="s">
        <v>73</v>
      </c>
      <c r="B96" s="17"/>
      <c r="C96" s="17"/>
      <c r="D96" s="17">
        <v>0</v>
      </c>
      <c r="E96" s="17">
        <v>33419.35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7"/>
        <v>0</v>
      </c>
    </row>
    <row r="97" spans="1:20" x14ac:dyDescent="0.25">
      <c r="A97" s="6" t="s">
        <v>3</v>
      </c>
      <c r="B97" s="17">
        <v>9437.42</v>
      </c>
      <c r="C97" s="17">
        <v>38797.22</v>
      </c>
      <c r="D97" s="17">
        <v>0</v>
      </c>
      <c r="E97" s="17">
        <v>80423.37</v>
      </c>
      <c r="F97" s="17">
        <v>132349.19</v>
      </c>
      <c r="G97" s="17">
        <v>64023.53</v>
      </c>
      <c r="H97" s="17">
        <v>0</v>
      </c>
      <c r="I97" s="17">
        <v>8257.5499999999993</v>
      </c>
      <c r="J97" s="17">
        <v>0</v>
      </c>
      <c r="K97" s="17">
        <v>0</v>
      </c>
      <c r="L97" s="17">
        <v>50691.3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7"/>
        <v>58948.850000000006</v>
      </c>
    </row>
    <row r="98" spans="1:20" x14ac:dyDescent="0.25">
      <c r="A98" s="6" t="s">
        <v>83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5">
        <f t="shared" si="7"/>
        <v>0</v>
      </c>
    </row>
    <row r="99" spans="1:20" x14ac:dyDescent="0.25">
      <c r="A99" s="6" t="s">
        <v>2</v>
      </c>
      <c r="B99" s="17">
        <v>399442.23</v>
      </c>
      <c r="C99" s="17">
        <v>668480.74</v>
      </c>
      <c r="D99" s="17">
        <v>467434</v>
      </c>
      <c r="E99" s="17">
        <v>406259.27</v>
      </c>
      <c r="F99" s="17">
        <v>407673.95</v>
      </c>
      <c r="G99" s="17">
        <v>550711.35</v>
      </c>
      <c r="H99" s="17">
        <v>0</v>
      </c>
      <c r="I99" s="17">
        <v>187307</v>
      </c>
      <c r="J99" s="17">
        <v>57520</v>
      </c>
      <c r="K99" s="17">
        <v>8759.0300000000007</v>
      </c>
      <c r="L99" s="17">
        <v>10770.33</v>
      </c>
      <c r="M99" s="17">
        <v>0</v>
      </c>
      <c r="N99" s="17">
        <v>380345.85</v>
      </c>
      <c r="O99" s="17">
        <v>15451.43</v>
      </c>
      <c r="P99" s="17">
        <v>180838.97</v>
      </c>
      <c r="Q99" s="17">
        <v>0</v>
      </c>
      <c r="R99" s="17">
        <v>0</v>
      </c>
      <c r="S99" s="17">
        <v>0</v>
      </c>
      <c r="T99" s="5">
        <f t="shared" si="7"/>
        <v>840992.61</v>
      </c>
    </row>
    <row r="100" spans="1:20" x14ac:dyDescent="0.25">
      <c r="A100" s="4" t="s">
        <v>1</v>
      </c>
      <c r="B100" s="15">
        <f t="shared" ref="B100:C100" si="9">SUM(B77:B99)</f>
        <v>543796.19999999995</v>
      </c>
      <c r="C100" s="15">
        <f t="shared" si="9"/>
        <v>1289053.69</v>
      </c>
      <c r="D100" s="15">
        <f>SUM(D76:D99)</f>
        <v>887573.08000000007</v>
      </c>
      <c r="E100" s="3">
        <f>SUM(E76:E99)</f>
        <v>905052.31</v>
      </c>
      <c r="F100" s="3">
        <f>SUM(F76:F99)</f>
        <v>1065434.2799999998</v>
      </c>
      <c r="G100" s="3">
        <f>SUM(G76:G99)</f>
        <v>1027209.4099999999</v>
      </c>
      <c r="H100" s="3">
        <f>SUM(H76:H99)</f>
        <v>0</v>
      </c>
      <c r="I100" s="15">
        <f>SUM(I77:I99)</f>
        <v>195564.55</v>
      </c>
      <c r="J100" s="15">
        <f>SUM(J77:J99)</f>
        <v>101757.11</v>
      </c>
      <c r="K100" s="15">
        <f>SUM(K77:K99)</f>
        <v>10195.550000000001</v>
      </c>
      <c r="L100" s="15">
        <f>SUM(L77:L99)</f>
        <v>217067.29</v>
      </c>
      <c r="M100" s="15">
        <f>SUM(M76:M99)</f>
        <v>19848.93</v>
      </c>
      <c r="N100" s="15">
        <f>SUM(N77:N99)</f>
        <v>389298.75999999995</v>
      </c>
      <c r="O100" s="15">
        <f>SUM(O76:O99)</f>
        <v>26234.02</v>
      </c>
      <c r="P100" s="15">
        <f>SUM(P77:P99)</f>
        <v>180838.97</v>
      </c>
      <c r="Q100" s="15">
        <f>SUM(Q77:Q99)</f>
        <v>0</v>
      </c>
      <c r="R100" s="15">
        <f>SUM(R76:R99)</f>
        <v>0</v>
      </c>
      <c r="S100" s="15">
        <f>SUM(S76:S99)</f>
        <v>0</v>
      </c>
      <c r="T100" s="3">
        <f>SUM(T76:T99)</f>
        <v>1140805.18</v>
      </c>
    </row>
    <row r="101" spans="1:20" x14ac:dyDescent="0.25">
      <c r="A101" s="2" t="s">
        <v>0</v>
      </c>
      <c r="B101" s="18"/>
      <c r="C101" s="18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</sheetData>
  <mergeCells count="20">
    <mergeCell ref="A74:A75"/>
    <mergeCell ref="B74:B75"/>
    <mergeCell ref="C74:C75"/>
    <mergeCell ref="D74:D75"/>
    <mergeCell ref="H74:T74"/>
    <mergeCell ref="G74:G75"/>
    <mergeCell ref="E74:E75"/>
    <mergeCell ref="F74:F75"/>
    <mergeCell ref="A2:S2"/>
    <mergeCell ref="A72:T72"/>
    <mergeCell ref="A73:S73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2017-10-05T18:01:40Z</dcterms:modified>
</cp:coreProperties>
</file>