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1 TABELAS NOV\"/>
    </mc:Choice>
  </mc:AlternateContent>
  <bookViews>
    <workbookView xWindow="0" yWindow="45" windowWidth="19155" windowHeight="11820"/>
  </bookViews>
  <sheets>
    <sheet name="TABELA 05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69" i="4" l="1"/>
  <c r="T11" i="4" l="1"/>
  <c r="F101" i="4" l="1"/>
  <c r="F71" i="4"/>
  <c r="T95" i="4" l="1"/>
  <c r="T90" i="4"/>
  <c r="T91" i="4" l="1"/>
  <c r="T62" i="4"/>
  <c r="T49" i="4" l="1"/>
  <c r="T10" i="4" l="1"/>
  <c r="T31" i="4" l="1"/>
  <c r="T32" i="4"/>
  <c r="T78" i="4"/>
  <c r="T79" i="4"/>
  <c r="T80" i="4"/>
  <c r="T81" i="4"/>
  <c r="T82" i="4"/>
  <c r="T83" i="4"/>
  <c r="T84" i="4"/>
  <c r="T85" i="4"/>
  <c r="T86" i="4"/>
  <c r="T87" i="4"/>
  <c r="T88" i="4"/>
  <c r="T89" i="4"/>
  <c r="T92" i="4"/>
  <c r="T93" i="4"/>
  <c r="T94" i="4"/>
  <c r="T96" i="4"/>
  <c r="T97" i="4"/>
  <c r="T98" i="4"/>
  <c r="T99" i="4"/>
  <c r="T100" i="4"/>
  <c r="T77" i="4"/>
  <c r="H101" i="4"/>
  <c r="T6" i="4"/>
  <c r="T7" i="4"/>
  <c r="T8" i="4"/>
  <c r="T9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50" i="4"/>
  <c r="T51" i="4"/>
  <c r="T52" i="4"/>
  <c r="T53" i="4"/>
  <c r="T54" i="4"/>
  <c r="T55" i="4"/>
  <c r="T56" i="4"/>
  <c r="T57" i="4"/>
  <c r="T58" i="4"/>
  <c r="T59" i="4"/>
  <c r="T60" i="4"/>
  <c r="T61" i="4"/>
  <c r="T63" i="4"/>
  <c r="T64" i="4"/>
  <c r="T65" i="4"/>
  <c r="T66" i="4"/>
  <c r="T67" i="4"/>
  <c r="T68" i="4"/>
  <c r="T70" i="4"/>
  <c r="H71" i="4"/>
  <c r="E101" i="4"/>
  <c r="E71" i="4"/>
  <c r="T5" i="4"/>
  <c r="G101" i="4"/>
  <c r="G71" i="4"/>
  <c r="D101" i="4"/>
  <c r="D71" i="4"/>
  <c r="R101" i="4"/>
  <c r="C101" i="4"/>
  <c r="B101" i="4"/>
  <c r="C71" i="4"/>
  <c r="B71" i="4"/>
  <c r="I71" i="4" l="1"/>
  <c r="J71" i="4"/>
  <c r="K71" i="4"/>
  <c r="L71" i="4"/>
  <c r="M71" i="4"/>
  <c r="N71" i="4"/>
  <c r="O71" i="4"/>
  <c r="P71" i="4"/>
  <c r="Q71" i="4"/>
  <c r="R71" i="4"/>
  <c r="S71" i="4"/>
  <c r="I101" i="4"/>
  <c r="J101" i="4"/>
  <c r="K101" i="4"/>
  <c r="L101" i="4"/>
  <c r="M101" i="4"/>
  <c r="N101" i="4"/>
  <c r="O101" i="4"/>
  <c r="P101" i="4"/>
  <c r="Q101" i="4"/>
  <c r="S101" i="4"/>
  <c r="T71" i="4" l="1"/>
  <c r="T101" i="4"/>
</calcChain>
</file>

<file path=xl/sharedStrings.xml><?xml version="1.0" encoding="utf-8"?>
<sst xmlns="http://schemas.openxmlformats.org/spreadsheetml/2006/main" count="150" uniqueCount="99">
  <si>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</si>
  <si>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</si>
  <si>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</si>
  <si>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</si>
  <si>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</si>
  <si>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</si>
  <si>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</si>
  <si>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</si>
  <si>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</si>
  <si>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</si>
  <si>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</si>
  <si>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</si>
  <si>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</si>
  <si>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</si>
  <si>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</si>
  <si>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</si>
  <si>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</si>
  <si>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</si>
  <si>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</si>
  <si>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</si>
  <si>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</si>
  <si>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</si>
  <si>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</si>
  <si>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</si>
  <si>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</si>
  <si>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</si>
  <si>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</si>
  <si>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</si>
  <si>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</si>
  <si>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</si>
  <si>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</si>
  <si>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</si>
  <si>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</si>
  <si>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</si>
  <si>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</si>
  <si>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</si>
  <si>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</si>
  <si>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</si>
  <si>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</si>
  <si>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</si>
  <si>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</si>
  <si>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</si>
  <si>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</si>
  <si>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</si>
  <si>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</si>
  <si>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</si>
  <si>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</si>
  <si>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</si>
  <si>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</si>
  <si>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</si>
  <si>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</si>
  <si>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</si>
  <si>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</si>
  <si>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</si>
  <si>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</si>
  <si>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</si>
  <si>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</si>
  <si>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</si>
  <si>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</si>
  <si>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</si>
  <si>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</si>
  <si>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</si>
  <si>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</si>
  <si>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</si>
  <si>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</si>
  <si>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</si>
  <si>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</si>
  <si>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</si>
  <si>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</si>
  <si>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</si>
  <si>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</si>
  <si>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</si>
  <si>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</si>
  <si>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</si>
  <si>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</si>
  <si>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</si>
  <si>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</si>
  <si>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</si>
  <si>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</si>
  <si>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</si>
  <si>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</si>
  <si>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</si>
  <si>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</si>
  <si>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</si>
  <si>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Acumulado
2016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</si>
  <si>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</si>
  <si>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</si>
  <si>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</si>
  <si>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</si>
  <si>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</si>
  <si>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</si>
  <si>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</si>
  <si>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</si>
  <si>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</si>
  <si>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</si>
  <si>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</si>
  <si>
    <t>2016</t>
  </si>
  <si>
    <t>APE - Retificação de Ato Aposentatório</t>
  </si>
  <si>
    <t>TCE - Tomada de Contas Especial decorrente de conversão pelo TCE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</si>
</sst>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2013, 2014, 2015,</a:t>
            </a:r>
            <a:r>
              <a:rPr lang="pt-BR" sz="1000" b="0" i="1" baseline="0"/>
              <a:t> 2016</a:t>
            </a:r>
            <a:r>
              <a:rPr lang="pt-BR" sz="1000" b="0" i="1"/>
              <a:t> e 2017</a:t>
            </a:r>
            <a:r>
              <a:rPr lang="pt-BR" sz="1000" b="0" i="1" baseline="0"/>
              <a:t> (Jan - Nov )</a:t>
            </a:r>
            <a:endParaRPr lang="pt-BR" sz="10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221762904637176"/>
          <c:y val="0.2088079615048119"/>
          <c:w val="0.78123512685914254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05 2017'!$B$71:$T$71</c:f>
              <c:strCache>
                <c:ptCount val="19"/>
                <c:pt idx="0">
                  <c:v> 668.906,82 </c:v>
                </c:pt>
                <c:pt idx="1">
                  <c:v> 775.272,33 </c:v>
                </c:pt>
                <c:pt idx="2">
                  <c:v> 621.596,00 </c:v>
                </c:pt>
                <c:pt idx="3">
                  <c:v> 823.518,72 </c:v>
                </c:pt>
                <c:pt idx="4">
                  <c:v> 554.215,36 </c:v>
                </c:pt>
                <c:pt idx="5">
                  <c:v> 718.338,91 </c:v>
                </c:pt>
                <c:pt idx="6">
                  <c:v> -   </c:v>
                </c:pt>
                <c:pt idx="7">
                  <c:v> 95.737,03 </c:v>
                </c:pt>
                <c:pt idx="8">
                  <c:v> 56.795,30 </c:v>
                </c:pt>
                <c:pt idx="9">
                  <c:v> 46.339,96 </c:v>
                </c:pt>
                <c:pt idx="10">
                  <c:v> 143.600,84 </c:v>
                </c:pt>
                <c:pt idx="11">
                  <c:v> 123.089,52 </c:v>
                </c:pt>
                <c:pt idx="12">
                  <c:v> 65.684,66 </c:v>
                </c:pt>
                <c:pt idx="13">
                  <c:v> 26.296,04 </c:v>
                </c:pt>
                <c:pt idx="14">
                  <c:v> 63.427,07 </c:v>
                </c:pt>
                <c:pt idx="15">
                  <c:v> 36.489,24 </c:v>
                </c:pt>
                <c:pt idx="16">
                  <c:v> 38.815,54 </c:v>
                </c:pt>
                <c:pt idx="17">
                  <c:v> -   </c:v>
                </c:pt>
                <c:pt idx="18">
                  <c:v> 696.275,20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05 2017'!$B$4:$T$4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
2016</c:v>
                </c:pt>
              </c:strCache>
            </c:strRef>
          </c:cat>
          <c:val>
            <c:numRef>
              <c:f>'TABELA 05 2017'!$B$71:$T$71</c:f>
              <c:numCache>
                <c:formatCode>_(* #,##0.00_);_(* \(#,##0.00\);_(* "-"??_);_(@_)</c:formatCode>
                <c:ptCount val="19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4">
                  <c:v>554215.36</c:v>
                </c:pt>
                <c:pt idx="5">
                  <c:v>718338.90999999992</c:v>
                </c:pt>
                <c:pt idx="6">
                  <c:v>0</c:v>
                </c:pt>
                <c:pt idx="7">
                  <c:v>95737.03</c:v>
                </c:pt>
                <c:pt idx="8">
                  <c:v>56795.299999999996</c:v>
                </c:pt>
                <c:pt idx="9">
                  <c:v>46339.96</c:v>
                </c:pt>
                <c:pt idx="10">
                  <c:v>143600.84000000003</c:v>
                </c:pt>
                <c:pt idx="11">
                  <c:v>123089.51999999999</c:v>
                </c:pt>
                <c:pt idx="12">
                  <c:v>65684.66</c:v>
                </c:pt>
                <c:pt idx="13">
                  <c:v>26296.04</c:v>
                </c:pt>
                <c:pt idx="14">
                  <c:v>63427.069999999992</c:v>
                </c:pt>
                <c:pt idx="15">
                  <c:v>36489.24</c:v>
                </c:pt>
                <c:pt idx="16">
                  <c:v>38815.540000000008</c:v>
                </c:pt>
                <c:pt idx="17">
                  <c:v>0</c:v>
                </c:pt>
                <c:pt idx="18">
                  <c:v>696275.20000000007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75392"/>
        <c:axId val="42575952"/>
      </c:barChart>
      <c:catAx>
        <c:axId val="425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2575952"/>
        <c:crosses val="autoZero"/>
        <c:auto val="1"/>
        <c:lblAlgn val="ctr"/>
        <c:lblOffset val="100"/>
        <c:noMultiLvlLbl val="0"/>
      </c:catAx>
      <c:valAx>
        <c:axId val="4257595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2575392"/>
        <c:crosses val="autoZero"/>
        <c:crossBetween val="between"/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Nov )</a:t>
            </a:r>
            <a:endParaRPr lang="pt-BR" sz="1000"/>
          </a:p>
        </c:rich>
      </c:tx>
      <c:layout>
        <c:manualLayout>
          <c:xMode val="edge"/>
          <c:yMode val="edge"/>
          <c:x val="0.29845058921965067"/>
          <c:y val="2.568808081718726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63"/>
          <c:w val="0.80008092738407965"/>
          <c:h val="0.6180996646252635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'TABELA 05 2017'!$B$101:$T$101</c:f>
              <c:strCache>
                <c:ptCount val="19"/>
                <c:pt idx="0">
                  <c:v> 543.796,20 </c:v>
                </c:pt>
                <c:pt idx="1">
                  <c:v> 1.289.053,69 </c:v>
                </c:pt>
                <c:pt idx="2">
                  <c:v> 887.573,08 </c:v>
                </c:pt>
                <c:pt idx="3">
                  <c:v> 905.052,31 </c:v>
                </c:pt>
                <c:pt idx="4">
                  <c:v> 1.065.434,28 </c:v>
                </c:pt>
                <c:pt idx="5">
                  <c:v> 1.027.209,41 </c:v>
                </c:pt>
                <c:pt idx="6">
                  <c:v> -   </c:v>
                </c:pt>
                <c:pt idx="7">
                  <c:v> 195.564,55 </c:v>
                </c:pt>
                <c:pt idx="8">
                  <c:v> 101.757,11 </c:v>
                </c:pt>
                <c:pt idx="9">
                  <c:v> 10.195,55 </c:v>
                </c:pt>
                <c:pt idx="10">
                  <c:v> 217.067,29 </c:v>
                </c:pt>
                <c:pt idx="11">
                  <c:v> 19.848,93 </c:v>
                </c:pt>
                <c:pt idx="12">
                  <c:v> 389.298,76 </c:v>
                </c:pt>
                <c:pt idx="13">
                  <c:v> 26.234,02 </c:v>
                </c:pt>
                <c:pt idx="14">
                  <c:v> 180.838,97 </c:v>
                </c:pt>
                <c:pt idx="15">
                  <c:v> 130.731,84 </c:v>
                </c:pt>
                <c:pt idx="16">
                  <c:v> 100.594,34 </c:v>
                </c:pt>
                <c:pt idx="17">
                  <c:v> -   </c:v>
                </c:pt>
                <c:pt idx="18">
                  <c:v> 1.372.131,36 </c:v>
                </c:pt>
              </c:strCache>
            </c:strRef>
          </c:tx>
          <c:invertIfNegative val="0"/>
          <c:cat>
            <c:strRef>
              <c:f>'TABELA 05 2017'!$B$76:$T$76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
2016</c:v>
                </c:pt>
              </c:strCache>
            </c:strRef>
          </c:cat>
          <c:val>
            <c:numRef>
              <c:f>'TABELA 05 2017'!$B$101:$T$101</c:f>
              <c:numCache>
                <c:formatCode>_(* #,##0.00_);_(* \(#,##0.00\);_(* "-"??_);_(@_)</c:formatCode>
                <c:ptCount val="19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1065434.2799999998</c:v>
                </c:pt>
                <c:pt idx="5">
                  <c:v>1027209.4099999999</c:v>
                </c:pt>
                <c:pt idx="6">
                  <c:v>0</c:v>
                </c:pt>
                <c:pt idx="7">
                  <c:v>195564.55</c:v>
                </c:pt>
                <c:pt idx="8">
                  <c:v>101757.11</c:v>
                </c:pt>
                <c:pt idx="9">
                  <c:v>10195.550000000001</c:v>
                </c:pt>
                <c:pt idx="10">
                  <c:v>217067.29</c:v>
                </c:pt>
                <c:pt idx="11">
                  <c:v>19848.93</c:v>
                </c:pt>
                <c:pt idx="12">
                  <c:v>389298.75999999995</c:v>
                </c:pt>
                <c:pt idx="13">
                  <c:v>26234.02</c:v>
                </c:pt>
                <c:pt idx="14">
                  <c:v>180838.97</c:v>
                </c:pt>
                <c:pt idx="15">
                  <c:v>130731.84</c:v>
                </c:pt>
                <c:pt idx="16">
                  <c:v>100594.34000000001</c:v>
                </c:pt>
                <c:pt idx="17">
                  <c:v>0</c:v>
                </c:pt>
                <c:pt idx="18">
                  <c:v>1372131.3599999999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0631120"/>
        <c:axId val="130631680"/>
        <c:axId val="0"/>
      </c:bar3DChart>
      <c:catAx>
        <c:axId val="130631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0631680"/>
        <c:crosses val="autoZero"/>
        <c:auto val="1"/>
        <c:lblAlgn val="ctr"/>
        <c:lblOffset val="100"/>
        <c:noMultiLvlLbl val="0"/>
      </c:catAx>
      <c:valAx>
        <c:axId val="130631680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130631120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941915</xdr:colOff>
      <xdr:row>103</xdr:row>
      <xdr:rowOff>13757</xdr:rowOff>
    </xdr:from>
    <xdr:to>
      <xdr:col>10</xdr:col>
      <xdr:colOff>302557</xdr:colOff>
      <xdr:row>121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920750</xdr:colOff>
      <xdr:row>122</xdr:row>
      <xdr:rowOff>137583</xdr:rowOff>
    </xdr:from>
    <xdr:to>
      <xdr:col>10</xdr:col>
      <xdr:colOff>347382</xdr:colOff>
      <xdr:row>140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tabSelected="1" zoomScale="90" zoomScaleNormal="90" workbookViewId="0">
      <pane xSplit="1" ySplit="4" topLeftCell="B63" activePane="bottomRight" state="frozen"/>
      <selection pane="topRight" activeCell="B1" sqref="B1"/>
      <selection pane="bottomLeft" activeCell="A4" sqref="A4"/>
      <selection pane="bottomRight" activeCell="R101" sqref="R101"/>
    </sheetView>
  </sheetViews>
  <sheetFormatPr defaultRowHeight="15" x14ac:dyDescent="0.25"/>
  <cols>
    <col min="1" max="1" width="66.5703125" customWidth="1"/>
    <col min="2" max="2" width="14.42578125" style="19" bestFit="1" customWidth="1"/>
    <col min="3" max="3" width="16" style="19" bestFit="1" customWidth="1"/>
    <col min="4" max="4" width="14.42578125" style="19" bestFit="1" customWidth="1"/>
    <col min="5" max="5" width="14.140625" style="19" bestFit="1" customWidth="1"/>
    <col min="6" max="6" width="14.140625" style="19" customWidth="1"/>
    <col min="7" max="7" width="14.7109375" style="19" customWidth="1"/>
    <col min="8" max="8" width="13.140625" style="19" bestFit="1" customWidth="1"/>
    <col min="9" max="9" width="13.140625" bestFit="1" customWidth="1"/>
    <col min="10" max="10" width="14.42578125" bestFit="1" customWidth="1"/>
    <col min="11" max="11" width="13.7109375" bestFit="1" customWidth="1"/>
    <col min="12" max="13" width="13.140625" bestFit="1" customWidth="1"/>
    <col min="14" max="14" width="13.7109375" bestFit="1" customWidth="1"/>
    <col min="15" max="15" width="14.140625" bestFit="1" customWidth="1"/>
    <col min="16" max="16" width="11" bestFit="1" customWidth="1"/>
    <col min="17" max="18" width="10.5703125" bestFit="1" customWidth="1"/>
    <col min="19" max="19" width="10" bestFit="1" customWidth="1"/>
    <col min="20" max="20" width="14.42578125" bestFit="1" customWidth="1"/>
    <col min="21" max="21" width="12.140625" bestFit="1" customWidth="1"/>
  </cols>
  <sheetData>
    <row r="1" spans="1:20" ht="30" customHeight="1" thickBot="1" x14ac:dyDescent="0.3">
      <c r="A1" s="30" t="s">
        <v>61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21.75" thickBot="1" x14ac:dyDescent="0.3">
      <c r="A2" s="28" t="s">
        <v>57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14" t="s">
        <v>28</v>
      </c>
    </row>
    <row r="3" spans="1:20" ht="19.5" thickBot="1" x14ac:dyDescent="0.3">
      <c r="A3" s="23" t="s">
        <v>27</v>
      </c>
      <c r="B3" s="25">
        <v>2011</v>
      </c>
      <c r="C3" s="25">
        <v>2012</v>
      </c>
      <c r="D3" s="25" t="s">
        <v>73</v>
      </c>
      <c r="E3" s="25" t="s">
        <v>78</v>
      </c>
      <c r="F3" s="25" t="s">
        <v>83</v>
      </c>
      <c r="G3" s="25" t="s">
        <v>96</v>
      </c>
      <c r="H3" s="27">
        <v>2017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ht="26.25" thickBot="1" x14ac:dyDescent="0.3">
      <c r="A4" s="24"/>
      <c r="B4" s="26"/>
      <c r="C4" s="26"/>
      <c r="D4" s="26"/>
      <c r="E4" s="26"/>
      <c r="F4" s="26"/>
      <c r="G4" s="26"/>
      <c r="H4" s="20" t="s">
        <v>74</v>
      </c>
      <c r="I4" s="8" t="s">
        <v>75</v>
      </c>
      <c r="J4" s="8" t="s">
        <v>26</v>
      </c>
      <c r="K4" s="8" t="s">
        <v>25</v>
      </c>
      <c r="L4" s="8" t="s">
        <v>24</v>
      </c>
      <c r="M4" s="8" t="s">
        <v>23</v>
      </c>
      <c r="N4" s="8" t="s">
        <v>22</v>
      </c>
      <c r="O4" s="8" t="s">
        <v>21</v>
      </c>
      <c r="P4" s="8" t="s">
        <v>20</v>
      </c>
      <c r="Q4" s="8" t="s">
        <v>19</v>
      </c>
      <c r="R4" s="8" t="s">
        <v>18</v>
      </c>
      <c r="S4" s="8" t="s">
        <v>17</v>
      </c>
      <c r="T4" s="22" t="s">
        <v>84</v>
      </c>
    </row>
    <row r="5" spans="1:20" x14ac:dyDescent="0.25">
      <c r="A5" s="13" t="s">
        <v>62</v>
      </c>
      <c r="B5" s="16">
        <v>400</v>
      </c>
      <c r="C5" s="16"/>
      <c r="D5" s="16">
        <v>11000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2">
        <f>SUM(H5:S5)</f>
        <v>0</v>
      </c>
    </row>
    <row r="6" spans="1:20" x14ac:dyDescent="0.25">
      <c r="A6" s="13" t="s">
        <v>56</v>
      </c>
      <c r="B6" s="16">
        <v>49200</v>
      </c>
      <c r="C6" s="16">
        <v>38838.19</v>
      </c>
      <c r="D6" s="16">
        <v>20300</v>
      </c>
      <c r="E6" s="16">
        <v>35300</v>
      </c>
      <c r="F6" s="16">
        <v>16477.84</v>
      </c>
      <c r="G6" s="16">
        <v>5200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3200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2">
        <f t="shared" ref="T6:T71" si="0">SUM(H6:S6)</f>
        <v>3200</v>
      </c>
    </row>
    <row r="7" spans="1:20" x14ac:dyDescent="0.25">
      <c r="A7" s="13" t="s">
        <v>16</v>
      </c>
      <c r="B7" s="16">
        <v>10789.15</v>
      </c>
      <c r="C7" s="16">
        <v>15701.15</v>
      </c>
      <c r="D7" s="16">
        <v>900</v>
      </c>
      <c r="E7" s="16">
        <v>4400</v>
      </c>
      <c r="F7" s="16">
        <v>2000</v>
      </c>
      <c r="G7" s="16">
        <v>8509.56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400</v>
      </c>
      <c r="N7" s="16">
        <v>0</v>
      </c>
      <c r="O7" s="16">
        <v>0</v>
      </c>
      <c r="P7" s="16">
        <v>0</v>
      </c>
      <c r="Q7" s="16">
        <v>0</v>
      </c>
      <c r="R7" s="16">
        <v>2000</v>
      </c>
      <c r="S7" s="16">
        <v>0</v>
      </c>
      <c r="T7" s="12">
        <f t="shared" si="0"/>
        <v>2400</v>
      </c>
    </row>
    <row r="8" spans="1:20" x14ac:dyDescent="0.25">
      <c r="A8" s="6" t="s">
        <v>15</v>
      </c>
      <c r="B8" s="16">
        <v>3350</v>
      </c>
      <c r="C8" s="16">
        <v>2609.71</v>
      </c>
      <c r="D8" s="16">
        <v>8157.72</v>
      </c>
      <c r="E8" s="16" t="s">
        <v>79</v>
      </c>
      <c r="F8" s="16">
        <v>6268.63</v>
      </c>
      <c r="G8" s="16">
        <v>0</v>
      </c>
      <c r="H8" s="16">
        <v>0</v>
      </c>
      <c r="I8" s="16">
        <v>0</v>
      </c>
      <c r="J8" s="16">
        <v>400</v>
      </c>
      <c r="K8" s="16">
        <v>0</v>
      </c>
      <c r="L8" s="16">
        <v>1700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2">
        <f t="shared" si="0"/>
        <v>2100</v>
      </c>
    </row>
    <row r="9" spans="1:20" x14ac:dyDescent="0.25">
      <c r="A9" s="6" t="s">
        <v>55</v>
      </c>
      <c r="B9" s="17">
        <v>12900</v>
      </c>
      <c r="C9" s="17">
        <v>12400</v>
      </c>
      <c r="D9" s="17">
        <v>9700</v>
      </c>
      <c r="E9" s="17">
        <v>1800</v>
      </c>
      <c r="F9" s="17">
        <v>3400</v>
      </c>
      <c r="G9" s="16">
        <v>6000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1136.52</v>
      </c>
      <c r="Q9" s="16">
        <v>0</v>
      </c>
      <c r="R9" s="16">
        <v>0</v>
      </c>
      <c r="S9" s="16">
        <v>0</v>
      </c>
      <c r="T9" s="12">
        <f t="shared" si="0"/>
        <v>1136.52</v>
      </c>
    </row>
    <row r="10" spans="1:20" x14ac:dyDescent="0.25">
      <c r="A10" s="6" t="s">
        <v>90</v>
      </c>
      <c r="B10" s="17"/>
      <c r="C10" s="17"/>
      <c r="D10" s="17"/>
      <c r="E10" s="17"/>
      <c r="F10" s="17"/>
      <c r="G10" s="16">
        <v>3100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2">
        <f t="shared" ref="T10" si="1">SUM(H10:S10)</f>
        <v>0</v>
      </c>
    </row>
    <row r="11" spans="1:20" x14ac:dyDescent="0.25">
      <c r="A11" s="6" t="s">
        <v>97</v>
      </c>
      <c r="B11" s="17"/>
      <c r="C11" s="17"/>
      <c r="D11" s="17"/>
      <c r="E11" s="17"/>
      <c r="F11" s="17"/>
      <c r="G11" s="16"/>
      <c r="H11" s="16">
        <v>0</v>
      </c>
      <c r="I11" s="16">
        <v>0</v>
      </c>
      <c r="J11" s="16">
        <v>800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2">
        <f t="shared" ref="T11" si="2">SUM(H11:S11)</f>
        <v>800</v>
      </c>
    </row>
    <row r="12" spans="1:20" x14ac:dyDescent="0.25">
      <c r="A12" s="6" t="s">
        <v>54</v>
      </c>
      <c r="B12" s="17">
        <v>11500</v>
      </c>
      <c r="C12" s="17">
        <v>22300</v>
      </c>
      <c r="D12" s="17">
        <v>6300</v>
      </c>
      <c r="E12" s="17">
        <v>1600</v>
      </c>
      <c r="F12" s="17">
        <v>5400</v>
      </c>
      <c r="G12" s="16">
        <v>3500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2">
        <f t="shared" si="0"/>
        <v>0</v>
      </c>
    </row>
    <row r="13" spans="1:20" x14ac:dyDescent="0.25">
      <c r="A13" s="6" t="s">
        <v>14</v>
      </c>
      <c r="B13" s="17"/>
      <c r="C13" s="17"/>
      <c r="D13" s="17">
        <v>1000</v>
      </c>
      <c r="E13" s="17">
        <v>1634.74</v>
      </c>
      <c r="F13" s="17">
        <v>11.1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2">
        <f t="shared" si="0"/>
        <v>0</v>
      </c>
    </row>
    <row r="14" spans="1:20" x14ac:dyDescent="0.25">
      <c r="A14" s="6" t="s">
        <v>63</v>
      </c>
      <c r="B14" s="17">
        <v>37.119999999999997</v>
      </c>
      <c r="C14" s="17"/>
      <c r="D14" s="17"/>
      <c r="E14" s="17" t="s">
        <v>79</v>
      </c>
      <c r="F14" s="17">
        <v>37.89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2">
        <f t="shared" si="0"/>
        <v>0</v>
      </c>
    </row>
    <row r="15" spans="1:20" x14ac:dyDescent="0.25">
      <c r="A15" s="6" t="s">
        <v>53</v>
      </c>
      <c r="B15" s="17"/>
      <c r="C15" s="17">
        <v>5079.42</v>
      </c>
      <c r="D15" s="17"/>
      <c r="E15" s="17" t="s">
        <v>79</v>
      </c>
      <c r="F15" s="17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2">
        <f t="shared" si="0"/>
        <v>0</v>
      </c>
    </row>
    <row r="16" spans="1:20" x14ac:dyDescent="0.25">
      <c r="A16" s="6" t="s">
        <v>52</v>
      </c>
      <c r="B16" s="17">
        <v>11526.75</v>
      </c>
      <c r="C16" s="17">
        <v>40107.379999999997</v>
      </c>
      <c r="D16" s="17">
        <v>14600</v>
      </c>
      <c r="E16" s="17">
        <v>20264.29</v>
      </c>
      <c r="F16" s="17">
        <v>20845.75</v>
      </c>
      <c r="G16" s="16">
        <v>31573.7</v>
      </c>
      <c r="H16" s="16">
        <v>0</v>
      </c>
      <c r="I16" s="16">
        <v>2000</v>
      </c>
      <c r="J16" s="16">
        <v>8118.82</v>
      </c>
      <c r="K16" s="16">
        <v>400</v>
      </c>
      <c r="L16" s="16">
        <v>5272.84</v>
      </c>
      <c r="M16" s="16">
        <v>5000</v>
      </c>
      <c r="N16" s="16">
        <v>3000</v>
      </c>
      <c r="O16" s="16">
        <v>0</v>
      </c>
      <c r="P16" s="16">
        <v>3409.56</v>
      </c>
      <c r="Q16" s="16">
        <v>2536.56</v>
      </c>
      <c r="R16" s="16">
        <v>300</v>
      </c>
      <c r="S16" s="16">
        <v>0</v>
      </c>
      <c r="T16" s="12">
        <f t="shared" si="0"/>
        <v>30037.780000000002</v>
      </c>
    </row>
    <row r="17" spans="1:20" x14ac:dyDescent="0.25">
      <c r="A17" s="6" t="s">
        <v>64</v>
      </c>
      <c r="B17" s="17">
        <v>8200</v>
      </c>
      <c r="C17" s="17"/>
      <c r="D17" s="17"/>
      <c r="E17" s="17" t="s">
        <v>79</v>
      </c>
      <c r="F17" s="17">
        <v>0</v>
      </c>
      <c r="G17" s="16">
        <v>2000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2">
        <f t="shared" si="0"/>
        <v>0</v>
      </c>
    </row>
    <row r="18" spans="1:20" x14ac:dyDescent="0.25">
      <c r="A18" s="6" t="s">
        <v>65</v>
      </c>
      <c r="B18" s="17">
        <v>1000</v>
      </c>
      <c r="C18" s="17"/>
      <c r="D18" s="17"/>
      <c r="E18" s="17" t="s">
        <v>79</v>
      </c>
      <c r="F18" s="17">
        <v>0</v>
      </c>
      <c r="G18" s="16">
        <v>2000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2">
        <f t="shared" si="0"/>
        <v>0</v>
      </c>
    </row>
    <row r="19" spans="1:20" x14ac:dyDescent="0.25">
      <c r="A19" s="6" t="s">
        <v>51</v>
      </c>
      <c r="B19" s="17">
        <v>1500</v>
      </c>
      <c r="C19" s="17">
        <v>5000</v>
      </c>
      <c r="D19" s="17"/>
      <c r="E19" s="17">
        <v>3800</v>
      </c>
      <c r="F19" s="17">
        <v>1400</v>
      </c>
      <c r="G19" s="16">
        <v>2500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2">
        <f t="shared" si="0"/>
        <v>0</v>
      </c>
    </row>
    <row r="20" spans="1:20" x14ac:dyDescent="0.25">
      <c r="A20" s="6" t="s">
        <v>50</v>
      </c>
      <c r="B20" s="17">
        <v>3500</v>
      </c>
      <c r="C20" s="17">
        <v>4100</v>
      </c>
      <c r="D20" s="17">
        <v>21300</v>
      </c>
      <c r="E20" s="17">
        <v>6500.04</v>
      </c>
      <c r="F20" s="17">
        <v>4000</v>
      </c>
      <c r="G20" s="16">
        <v>3800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1000</v>
      </c>
      <c r="N20" s="16">
        <v>2000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2">
        <f t="shared" si="0"/>
        <v>3000</v>
      </c>
    </row>
    <row r="21" spans="1:20" x14ac:dyDescent="0.25">
      <c r="A21" s="6" t="s">
        <v>49</v>
      </c>
      <c r="B21" s="17">
        <v>6400</v>
      </c>
      <c r="C21" s="17">
        <v>8000</v>
      </c>
      <c r="D21" s="17">
        <v>4400</v>
      </c>
      <c r="E21" s="17" t="s">
        <v>79</v>
      </c>
      <c r="F21" s="17">
        <v>3400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2">
        <f t="shared" si="0"/>
        <v>0</v>
      </c>
    </row>
    <row r="22" spans="1:20" x14ac:dyDescent="0.25">
      <c r="A22" s="6" t="s">
        <v>76</v>
      </c>
      <c r="B22" s="17"/>
      <c r="C22" s="17">
        <v>400</v>
      </c>
      <c r="D22" s="17"/>
      <c r="E22" s="17">
        <v>1600</v>
      </c>
      <c r="F22" s="17">
        <v>9100</v>
      </c>
      <c r="G22" s="16">
        <v>0</v>
      </c>
      <c r="H22" s="16">
        <v>0</v>
      </c>
      <c r="I22" s="16">
        <v>800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2">
        <f t="shared" si="0"/>
        <v>800</v>
      </c>
    </row>
    <row r="23" spans="1:20" x14ac:dyDescent="0.25">
      <c r="A23" s="6" t="s">
        <v>48</v>
      </c>
      <c r="B23" s="17">
        <v>2400</v>
      </c>
      <c r="C23" s="17">
        <v>3400</v>
      </c>
      <c r="D23" s="17">
        <v>10900</v>
      </c>
      <c r="E23" s="17">
        <v>2800</v>
      </c>
      <c r="F23" s="17">
        <v>9600</v>
      </c>
      <c r="G23" s="16">
        <v>16000</v>
      </c>
      <c r="H23" s="16">
        <v>0</v>
      </c>
      <c r="I23" s="16">
        <v>4800</v>
      </c>
      <c r="J23" s="16">
        <v>0</v>
      </c>
      <c r="K23" s="16">
        <v>0</v>
      </c>
      <c r="L23" s="16">
        <v>6800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2">
        <f t="shared" si="0"/>
        <v>11600</v>
      </c>
    </row>
    <row r="24" spans="1:20" x14ac:dyDescent="0.25">
      <c r="A24" s="6" t="s">
        <v>47</v>
      </c>
      <c r="B24" s="17">
        <v>20850.02</v>
      </c>
      <c r="C24" s="17">
        <v>16400.12</v>
      </c>
      <c r="D24" s="17">
        <v>4100</v>
      </c>
      <c r="E24" s="17">
        <v>8100</v>
      </c>
      <c r="F24" s="17">
        <v>1300</v>
      </c>
      <c r="G24" s="16">
        <v>5200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300</v>
      </c>
      <c r="P24" s="16">
        <v>0</v>
      </c>
      <c r="Q24" s="16">
        <v>0</v>
      </c>
      <c r="R24" s="16">
        <v>0</v>
      </c>
      <c r="S24" s="16">
        <v>0</v>
      </c>
      <c r="T24" s="12">
        <f t="shared" si="0"/>
        <v>300</v>
      </c>
    </row>
    <row r="25" spans="1:20" x14ac:dyDescent="0.25">
      <c r="A25" s="6" t="s">
        <v>11</v>
      </c>
      <c r="B25" s="17">
        <v>34.43</v>
      </c>
      <c r="C25" s="17">
        <v>2025.64</v>
      </c>
      <c r="D25" s="17"/>
      <c r="E25" s="17" t="s">
        <v>79</v>
      </c>
      <c r="F25" s="17">
        <v>316.22000000000003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2">
        <f t="shared" si="0"/>
        <v>0</v>
      </c>
    </row>
    <row r="26" spans="1:20" x14ac:dyDescent="0.25">
      <c r="A26" s="6" t="s">
        <v>10</v>
      </c>
      <c r="B26" s="17">
        <v>22000</v>
      </c>
      <c r="C26" s="17">
        <v>57300.01</v>
      </c>
      <c r="D26" s="17">
        <v>63650.37</v>
      </c>
      <c r="E26" s="17">
        <v>63899.99</v>
      </c>
      <c r="F26" s="17">
        <v>26400.5</v>
      </c>
      <c r="G26" s="16">
        <v>44738.44</v>
      </c>
      <c r="H26" s="16">
        <v>0</v>
      </c>
      <c r="I26" s="16">
        <v>3600</v>
      </c>
      <c r="J26" s="16">
        <v>0</v>
      </c>
      <c r="K26" s="16">
        <v>1136.52</v>
      </c>
      <c r="L26" s="16">
        <v>4600</v>
      </c>
      <c r="M26" s="16">
        <v>6600</v>
      </c>
      <c r="N26" s="16">
        <v>10121.299999999999</v>
      </c>
      <c r="O26" s="16">
        <v>157.80000000000001</v>
      </c>
      <c r="P26" s="16">
        <v>0</v>
      </c>
      <c r="Q26" s="16">
        <v>0</v>
      </c>
      <c r="R26" s="16">
        <v>1600</v>
      </c>
      <c r="S26" s="16">
        <v>0</v>
      </c>
      <c r="T26" s="12">
        <f t="shared" si="0"/>
        <v>27815.62</v>
      </c>
    </row>
    <row r="27" spans="1:20" x14ac:dyDescent="0.25">
      <c r="A27" s="6" t="s">
        <v>9</v>
      </c>
      <c r="B27" s="17">
        <v>86400.04</v>
      </c>
      <c r="C27" s="17">
        <v>75126.86</v>
      </c>
      <c r="D27" s="17">
        <v>72950.7</v>
      </c>
      <c r="E27" s="17">
        <v>50908.53</v>
      </c>
      <c r="F27" s="17">
        <v>30740.79</v>
      </c>
      <c r="G27" s="16">
        <v>19752.419999999998</v>
      </c>
      <c r="H27" s="16">
        <v>0</v>
      </c>
      <c r="I27" s="16">
        <v>3000</v>
      </c>
      <c r="J27" s="16">
        <v>3600</v>
      </c>
      <c r="K27" s="16">
        <v>0</v>
      </c>
      <c r="L27" s="16">
        <v>1600</v>
      </c>
      <c r="M27" s="16">
        <v>2700</v>
      </c>
      <c r="N27" s="16">
        <v>0</v>
      </c>
      <c r="O27" s="16">
        <v>800</v>
      </c>
      <c r="P27" s="16">
        <v>0</v>
      </c>
      <c r="Q27" s="16">
        <v>0</v>
      </c>
      <c r="R27" s="16">
        <v>0</v>
      </c>
      <c r="S27" s="16">
        <v>0</v>
      </c>
      <c r="T27" s="12">
        <f t="shared" si="0"/>
        <v>11700</v>
      </c>
    </row>
    <row r="28" spans="1:20" x14ac:dyDescent="0.25">
      <c r="A28" s="6" t="s">
        <v>46</v>
      </c>
      <c r="B28" s="17">
        <v>9000</v>
      </c>
      <c r="C28" s="17">
        <v>4000</v>
      </c>
      <c r="D28" s="17">
        <v>5600</v>
      </c>
      <c r="E28" s="17">
        <v>4100</v>
      </c>
      <c r="F28" s="17">
        <v>2136.52</v>
      </c>
      <c r="G28" s="16">
        <v>7073.04</v>
      </c>
      <c r="H28" s="16">
        <v>0</v>
      </c>
      <c r="I28" s="16">
        <v>0</v>
      </c>
      <c r="J28" s="16">
        <v>0</v>
      </c>
      <c r="K28" s="16">
        <v>1200</v>
      </c>
      <c r="L28" s="16">
        <v>0</v>
      </c>
      <c r="M28" s="16">
        <v>0</v>
      </c>
      <c r="N28" s="16">
        <v>0</v>
      </c>
      <c r="O28" s="16">
        <v>3409.56</v>
      </c>
      <c r="P28" s="16">
        <v>0</v>
      </c>
      <c r="Q28" s="16">
        <v>4546.08</v>
      </c>
      <c r="R28" s="16">
        <v>1136.52</v>
      </c>
      <c r="S28" s="16">
        <v>0</v>
      </c>
      <c r="T28" s="12">
        <f t="shared" si="0"/>
        <v>10292.16</v>
      </c>
    </row>
    <row r="29" spans="1:20" x14ac:dyDescent="0.25">
      <c r="A29" s="6" t="s">
        <v>8</v>
      </c>
      <c r="B29" s="17">
        <v>5900</v>
      </c>
      <c r="C29" s="17">
        <v>3100</v>
      </c>
      <c r="D29" s="17">
        <v>2800</v>
      </c>
      <c r="E29" s="17">
        <v>4900</v>
      </c>
      <c r="F29" s="17">
        <v>4800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2">
        <f t="shared" si="0"/>
        <v>0</v>
      </c>
    </row>
    <row r="30" spans="1:20" x14ac:dyDescent="0.25">
      <c r="A30" s="6" t="s">
        <v>59</v>
      </c>
      <c r="B30" s="17"/>
      <c r="C30" s="17"/>
      <c r="D30" s="17">
        <v>5900</v>
      </c>
      <c r="E30" s="17">
        <v>2700</v>
      </c>
      <c r="F30" s="17">
        <v>800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2">
        <f t="shared" si="0"/>
        <v>0</v>
      </c>
    </row>
    <row r="31" spans="1:20" x14ac:dyDescent="0.25">
      <c r="A31" s="6" t="s">
        <v>85</v>
      </c>
      <c r="B31" s="17"/>
      <c r="C31" s="17"/>
      <c r="D31" s="17"/>
      <c r="E31" s="17"/>
      <c r="F31" s="17"/>
      <c r="G31" s="16">
        <v>1736.52</v>
      </c>
      <c r="H31" s="16">
        <v>0</v>
      </c>
      <c r="I31" s="16">
        <v>0</v>
      </c>
      <c r="J31" s="16">
        <v>7546.08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2">
        <f t="shared" si="0"/>
        <v>7546.08</v>
      </c>
    </row>
    <row r="32" spans="1:20" x14ac:dyDescent="0.25">
      <c r="A32" s="6" t="s">
        <v>86</v>
      </c>
      <c r="B32" s="17"/>
      <c r="C32" s="17"/>
      <c r="D32" s="17"/>
      <c r="E32" s="17"/>
      <c r="F32" s="17"/>
      <c r="G32" s="16">
        <v>6136.52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400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2">
        <f t="shared" ref="T32" si="3">SUM(H32:S32)</f>
        <v>400</v>
      </c>
    </row>
    <row r="33" spans="1:20" x14ac:dyDescent="0.25">
      <c r="A33" s="6" t="s">
        <v>66</v>
      </c>
      <c r="B33" s="17">
        <v>1500</v>
      </c>
      <c r="C33" s="17"/>
      <c r="D33" s="17"/>
      <c r="E33" s="17">
        <v>2000</v>
      </c>
      <c r="F33" s="17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2">
        <f t="shared" si="0"/>
        <v>0</v>
      </c>
    </row>
    <row r="34" spans="1:20" x14ac:dyDescent="0.25">
      <c r="A34" s="6" t="s">
        <v>6</v>
      </c>
      <c r="B34" s="17">
        <v>30200</v>
      </c>
      <c r="C34" s="17">
        <v>27173.94</v>
      </c>
      <c r="D34" s="17">
        <v>17768.310000000001</v>
      </c>
      <c r="E34" s="17">
        <v>14655.4</v>
      </c>
      <c r="F34" s="17">
        <v>1400</v>
      </c>
      <c r="G34" s="16">
        <v>21200</v>
      </c>
      <c r="H34" s="16">
        <v>0</v>
      </c>
      <c r="I34" s="16">
        <v>0</v>
      </c>
      <c r="J34" s="16">
        <v>0</v>
      </c>
      <c r="K34" s="16">
        <v>0</v>
      </c>
      <c r="L34" s="16">
        <v>15200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2">
        <f t="shared" si="0"/>
        <v>15200</v>
      </c>
    </row>
    <row r="35" spans="1:20" x14ac:dyDescent="0.25">
      <c r="A35" s="6" t="s">
        <v>67</v>
      </c>
      <c r="B35" s="17">
        <v>1600</v>
      </c>
      <c r="C35" s="17"/>
      <c r="D35" s="17"/>
      <c r="E35" s="17" t="s">
        <v>79</v>
      </c>
      <c r="F35" s="17">
        <v>2273.04</v>
      </c>
      <c r="G35" s="16">
        <v>1536.52</v>
      </c>
      <c r="H35" s="16">
        <v>0</v>
      </c>
      <c r="I35" s="16">
        <v>0</v>
      </c>
      <c r="J35" s="16">
        <v>2068.2600000000002</v>
      </c>
      <c r="K35" s="16">
        <v>0</v>
      </c>
      <c r="L35" s="16">
        <v>568.26</v>
      </c>
      <c r="M35" s="16">
        <v>0</v>
      </c>
      <c r="N35" s="16">
        <v>0</v>
      </c>
      <c r="O35" s="16">
        <v>2400</v>
      </c>
      <c r="P35" s="16">
        <v>0</v>
      </c>
      <c r="Q35" s="16">
        <v>1200</v>
      </c>
      <c r="R35" s="16">
        <v>0</v>
      </c>
      <c r="S35" s="16">
        <v>0</v>
      </c>
      <c r="T35" s="12">
        <f t="shared" si="0"/>
        <v>6236.52</v>
      </c>
    </row>
    <row r="36" spans="1:20" x14ac:dyDescent="0.25">
      <c r="A36" s="6" t="s">
        <v>45</v>
      </c>
      <c r="B36" s="17"/>
      <c r="C36" s="17">
        <v>1000</v>
      </c>
      <c r="D36" s="17"/>
      <c r="E36" s="17" t="s">
        <v>79</v>
      </c>
      <c r="F36" s="17">
        <v>800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2">
        <f t="shared" si="0"/>
        <v>0</v>
      </c>
    </row>
    <row r="37" spans="1:20" x14ac:dyDescent="0.25">
      <c r="A37" s="6" t="s">
        <v>5</v>
      </c>
      <c r="B37" s="17"/>
      <c r="C37" s="17">
        <v>227.55</v>
      </c>
      <c r="D37" s="17"/>
      <c r="E37" s="17" t="s">
        <v>79</v>
      </c>
      <c r="F37" s="17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2">
        <f t="shared" si="0"/>
        <v>0</v>
      </c>
    </row>
    <row r="38" spans="1:20" x14ac:dyDescent="0.25">
      <c r="A38" s="6" t="s">
        <v>77</v>
      </c>
      <c r="B38" s="17"/>
      <c r="C38" s="17"/>
      <c r="D38" s="17"/>
      <c r="E38" s="17">
        <v>500</v>
      </c>
      <c r="F38" s="17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2">
        <f t="shared" si="0"/>
        <v>0</v>
      </c>
    </row>
    <row r="39" spans="1:20" x14ac:dyDescent="0.25">
      <c r="A39" s="6" t="s">
        <v>4</v>
      </c>
      <c r="B39" s="17">
        <v>6310.37</v>
      </c>
      <c r="C39" s="17">
        <v>29460.06</v>
      </c>
      <c r="D39" s="17">
        <v>108.92</v>
      </c>
      <c r="E39" s="17">
        <v>1942.49</v>
      </c>
      <c r="F39" s="17">
        <v>3830.04</v>
      </c>
      <c r="G39" s="16">
        <v>544.58000000000004</v>
      </c>
      <c r="H39" s="16">
        <v>0</v>
      </c>
      <c r="I39" s="16">
        <v>0</v>
      </c>
      <c r="J39" s="16">
        <v>0</v>
      </c>
      <c r="K39" s="16">
        <v>0</v>
      </c>
      <c r="L39" s="16">
        <v>435.66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2">
        <f t="shared" si="0"/>
        <v>435.66</v>
      </c>
    </row>
    <row r="40" spans="1:20" x14ac:dyDescent="0.25">
      <c r="A40" s="6" t="s">
        <v>44</v>
      </c>
      <c r="B40" s="17">
        <v>9100</v>
      </c>
      <c r="C40" s="17">
        <v>9126.7800000000007</v>
      </c>
      <c r="D40" s="17">
        <v>6949.67</v>
      </c>
      <c r="E40" s="17">
        <v>10900</v>
      </c>
      <c r="F40" s="17">
        <v>6200</v>
      </c>
      <c r="G40" s="16">
        <v>1200</v>
      </c>
      <c r="H40" s="16">
        <v>0</v>
      </c>
      <c r="I40" s="16">
        <v>0</v>
      </c>
      <c r="J40" s="16">
        <v>0</v>
      </c>
      <c r="K40" s="16">
        <v>0</v>
      </c>
      <c r="L40" s="16">
        <v>3000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2">
        <f t="shared" si="0"/>
        <v>3000</v>
      </c>
    </row>
    <row r="41" spans="1:20" x14ac:dyDescent="0.25">
      <c r="A41" s="6" t="s">
        <v>43</v>
      </c>
      <c r="B41" s="17">
        <v>27400</v>
      </c>
      <c r="C41" s="17">
        <v>39700</v>
      </c>
      <c r="D41" s="17">
        <v>24800</v>
      </c>
      <c r="E41" s="17">
        <v>19100</v>
      </c>
      <c r="F41" s="17">
        <v>34246.080000000002</v>
      </c>
      <c r="G41" s="16">
        <v>68875.81</v>
      </c>
      <c r="H41" s="16">
        <v>0</v>
      </c>
      <c r="I41" s="16">
        <v>1600</v>
      </c>
      <c r="J41" s="16">
        <v>2273.04</v>
      </c>
      <c r="K41" s="16">
        <v>2500</v>
      </c>
      <c r="L41" s="16">
        <v>10873.04</v>
      </c>
      <c r="M41" s="16">
        <v>8000</v>
      </c>
      <c r="N41" s="16">
        <v>3173.04</v>
      </c>
      <c r="O41" s="16">
        <v>3409.56</v>
      </c>
      <c r="P41" s="16">
        <v>6873.04</v>
      </c>
      <c r="Q41" s="16">
        <v>3600</v>
      </c>
      <c r="R41" s="16">
        <v>3105.77</v>
      </c>
      <c r="S41" s="16">
        <v>0</v>
      </c>
      <c r="T41" s="12">
        <f t="shared" si="0"/>
        <v>45407.49</v>
      </c>
    </row>
    <row r="42" spans="1:20" x14ac:dyDescent="0.25">
      <c r="A42" s="6" t="s">
        <v>42</v>
      </c>
      <c r="B42" s="17">
        <v>31000</v>
      </c>
      <c r="C42" s="17">
        <v>18300</v>
      </c>
      <c r="D42" s="17">
        <v>37800</v>
      </c>
      <c r="E42" s="17">
        <v>41500</v>
      </c>
      <c r="F42" s="17">
        <v>36592.160000000003</v>
      </c>
      <c r="G42" s="16">
        <v>90857.36</v>
      </c>
      <c r="H42" s="16">
        <v>0</v>
      </c>
      <c r="I42" s="16">
        <v>15383.12</v>
      </c>
      <c r="J42" s="16">
        <v>12592.16</v>
      </c>
      <c r="K42" s="16">
        <v>3400</v>
      </c>
      <c r="L42" s="16">
        <v>9958.52</v>
      </c>
      <c r="M42" s="16">
        <v>10573.04</v>
      </c>
      <c r="N42" s="16">
        <v>6036.52</v>
      </c>
      <c r="O42" s="16">
        <v>2336.52</v>
      </c>
      <c r="P42" s="16">
        <v>7546.08</v>
      </c>
      <c r="Q42" s="16">
        <v>6000</v>
      </c>
      <c r="R42" s="16">
        <v>4836.5200000000004</v>
      </c>
      <c r="S42" s="16">
        <v>0</v>
      </c>
      <c r="T42" s="12">
        <f t="shared" si="0"/>
        <v>78662.48</v>
      </c>
    </row>
    <row r="43" spans="1:20" x14ac:dyDescent="0.25">
      <c r="A43" s="6" t="s">
        <v>60</v>
      </c>
      <c r="B43" s="17"/>
      <c r="C43" s="17">
        <v>10200</v>
      </c>
      <c r="D43" s="17">
        <v>3500</v>
      </c>
      <c r="E43" s="17">
        <v>1500</v>
      </c>
      <c r="F43" s="17">
        <v>1800</v>
      </c>
      <c r="G43" s="16">
        <v>9500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400</v>
      </c>
      <c r="R43" s="16">
        <v>0</v>
      </c>
      <c r="S43" s="16">
        <v>0</v>
      </c>
      <c r="T43" s="12">
        <f t="shared" si="0"/>
        <v>400</v>
      </c>
    </row>
    <row r="44" spans="1:20" x14ac:dyDescent="0.25">
      <c r="A44" s="6" t="s">
        <v>69</v>
      </c>
      <c r="B44" s="17"/>
      <c r="C44" s="17"/>
      <c r="D44" s="17">
        <v>1000</v>
      </c>
      <c r="E44" s="17" t="s">
        <v>79</v>
      </c>
      <c r="F44" s="17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2">
        <f t="shared" si="0"/>
        <v>0</v>
      </c>
    </row>
    <row r="45" spans="1:20" x14ac:dyDescent="0.25">
      <c r="A45" s="6" t="s">
        <v>41</v>
      </c>
      <c r="B45" s="17">
        <v>5600</v>
      </c>
      <c r="C45" s="17"/>
      <c r="D45" s="17">
        <v>3500</v>
      </c>
      <c r="E45" s="17">
        <v>2500</v>
      </c>
      <c r="F45" s="17">
        <v>5200</v>
      </c>
      <c r="G45" s="16">
        <v>9873.0400000000009</v>
      </c>
      <c r="H45" s="16">
        <v>0</v>
      </c>
      <c r="I45" s="16">
        <v>0</v>
      </c>
      <c r="J45" s="16">
        <v>1136.52</v>
      </c>
      <c r="K45" s="16">
        <v>0</v>
      </c>
      <c r="L45" s="16">
        <v>3500</v>
      </c>
      <c r="M45" s="16">
        <v>0</v>
      </c>
      <c r="N45" s="16">
        <v>2273.04</v>
      </c>
      <c r="O45" s="16">
        <v>0</v>
      </c>
      <c r="P45" s="16">
        <v>1136.52</v>
      </c>
      <c r="Q45" s="16">
        <v>0</v>
      </c>
      <c r="R45" s="16">
        <v>0</v>
      </c>
      <c r="S45" s="16">
        <v>0</v>
      </c>
      <c r="T45" s="12">
        <f t="shared" si="0"/>
        <v>8046.08</v>
      </c>
    </row>
    <row r="46" spans="1:20" x14ac:dyDescent="0.25">
      <c r="A46" s="6" t="s">
        <v>80</v>
      </c>
      <c r="B46" s="17"/>
      <c r="C46" s="17">
        <v>2400</v>
      </c>
      <c r="D46" s="17">
        <v>1000</v>
      </c>
      <c r="E46" s="17">
        <v>1400</v>
      </c>
      <c r="F46" s="17">
        <v>1000</v>
      </c>
      <c r="G46" s="16">
        <v>4000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2">
        <f t="shared" si="0"/>
        <v>0</v>
      </c>
    </row>
    <row r="47" spans="1:20" x14ac:dyDescent="0.25">
      <c r="A47" s="6" t="s">
        <v>40</v>
      </c>
      <c r="B47" s="17">
        <v>17600</v>
      </c>
      <c r="C47" s="17">
        <v>16900</v>
      </c>
      <c r="D47" s="17">
        <v>7100</v>
      </c>
      <c r="E47" s="17">
        <v>4300</v>
      </c>
      <c r="F47" s="17">
        <v>9336.52</v>
      </c>
      <c r="G47" s="16">
        <v>8436.52</v>
      </c>
      <c r="H47" s="16">
        <v>0</v>
      </c>
      <c r="I47" s="16">
        <v>0</v>
      </c>
      <c r="J47" s="16">
        <v>0</v>
      </c>
      <c r="K47" s="16">
        <v>0</v>
      </c>
      <c r="L47" s="16">
        <v>2000</v>
      </c>
      <c r="M47" s="16">
        <v>0</v>
      </c>
      <c r="N47" s="16">
        <v>1636.52</v>
      </c>
      <c r="O47" s="16">
        <v>0</v>
      </c>
      <c r="P47" s="16">
        <v>1936.52</v>
      </c>
      <c r="Q47" s="16">
        <v>0</v>
      </c>
      <c r="R47" s="16">
        <v>0</v>
      </c>
      <c r="S47" s="16">
        <v>0</v>
      </c>
      <c r="T47" s="12">
        <f t="shared" si="0"/>
        <v>5573.04</v>
      </c>
    </row>
    <row r="48" spans="1:20" x14ac:dyDescent="0.25">
      <c r="A48" s="6" t="s">
        <v>87</v>
      </c>
      <c r="B48" s="17">
        <v>15300</v>
      </c>
      <c r="C48" s="17">
        <v>3000</v>
      </c>
      <c r="D48" s="17">
        <v>5900</v>
      </c>
      <c r="E48" s="17">
        <v>12400</v>
      </c>
      <c r="F48" s="17">
        <v>13100</v>
      </c>
      <c r="G48" s="16">
        <v>37828.68</v>
      </c>
      <c r="H48" s="16">
        <v>0</v>
      </c>
      <c r="I48" s="16">
        <v>9973.0400000000009</v>
      </c>
      <c r="J48" s="16">
        <v>1136.52</v>
      </c>
      <c r="K48" s="16">
        <v>4609.5600000000004</v>
      </c>
      <c r="L48" s="16">
        <v>2800</v>
      </c>
      <c r="M48" s="16">
        <v>2273.04</v>
      </c>
      <c r="N48" s="16">
        <v>0</v>
      </c>
      <c r="O48" s="16">
        <v>0</v>
      </c>
      <c r="P48" s="16">
        <v>4409.5600000000004</v>
      </c>
      <c r="Q48" s="16">
        <v>0</v>
      </c>
      <c r="R48" s="16">
        <v>1136.52</v>
      </c>
      <c r="S48" s="16">
        <v>0</v>
      </c>
      <c r="T48" s="12">
        <f>SUM(H48:S48)</f>
        <v>26338.240000000005</v>
      </c>
    </row>
    <row r="49" spans="1:20" x14ac:dyDescent="0.25">
      <c r="A49" s="6" t="s">
        <v>91</v>
      </c>
      <c r="B49" s="17"/>
      <c r="C49" s="17"/>
      <c r="D49" s="17"/>
      <c r="E49" s="17"/>
      <c r="F49" s="17"/>
      <c r="G49" s="16">
        <v>2000</v>
      </c>
      <c r="H49" s="16">
        <v>0</v>
      </c>
      <c r="I49" s="16">
        <v>1137.79</v>
      </c>
      <c r="J49" s="16">
        <v>0</v>
      </c>
      <c r="K49" s="16">
        <v>1136.52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2273.04</v>
      </c>
      <c r="S49" s="16">
        <v>0</v>
      </c>
      <c r="T49" s="12">
        <f>SUM(H49:S49)</f>
        <v>4547.3500000000004</v>
      </c>
    </row>
    <row r="50" spans="1:20" x14ac:dyDescent="0.25">
      <c r="A50" s="6" t="s">
        <v>88</v>
      </c>
      <c r="B50" s="17">
        <v>3600</v>
      </c>
      <c r="C50" s="17">
        <v>8500</v>
      </c>
      <c r="D50" s="17">
        <v>24300</v>
      </c>
      <c r="E50" s="17">
        <v>19000</v>
      </c>
      <c r="F50" s="17">
        <v>19609.560000000001</v>
      </c>
      <c r="G50" s="16">
        <v>10900</v>
      </c>
      <c r="H50" s="16">
        <v>0</v>
      </c>
      <c r="I50" s="16">
        <v>4300</v>
      </c>
      <c r="J50" s="16">
        <v>4546.08</v>
      </c>
      <c r="K50" s="16">
        <v>4073.04</v>
      </c>
      <c r="L50" s="16">
        <v>0</v>
      </c>
      <c r="M50" s="16">
        <v>11600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2">
        <f>SUM(H50:S50)</f>
        <v>24519.119999999999</v>
      </c>
    </row>
    <row r="51" spans="1:20" x14ac:dyDescent="0.25">
      <c r="A51" s="6" t="s">
        <v>89</v>
      </c>
      <c r="B51" s="17">
        <v>5200</v>
      </c>
      <c r="C51" s="17">
        <v>16200</v>
      </c>
      <c r="D51" s="17">
        <v>11300</v>
      </c>
      <c r="E51" s="17">
        <v>40300</v>
      </c>
      <c r="F51" s="17">
        <v>12273.04</v>
      </c>
      <c r="G51" s="16">
        <v>23319.119999999999</v>
      </c>
      <c r="H51" s="16">
        <v>0</v>
      </c>
      <c r="I51" s="16">
        <v>400</v>
      </c>
      <c r="J51" s="16">
        <v>0</v>
      </c>
      <c r="K51" s="16">
        <v>0</v>
      </c>
      <c r="L51" s="16">
        <v>1136.52</v>
      </c>
      <c r="M51" s="16">
        <v>9319.1200000000008</v>
      </c>
      <c r="N51" s="16">
        <v>0</v>
      </c>
      <c r="O51" s="16">
        <v>3409.56</v>
      </c>
      <c r="P51" s="16">
        <v>0</v>
      </c>
      <c r="Q51" s="16">
        <v>0</v>
      </c>
      <c r="R51" s="16">
        <v>0</v>
      </c>
      <c r="S51" s="16">
        <v>0</v>
      </c>
      <c r="T51" s="12">
        <f t="shared" si="0"/>
        <v>14265.2</v>
      </c>
    </row>
    <row r="52" spans="1:20" x14ac:dyDescent="0.25">
      <c r="A52" s="6" t="s">
        <v>39</v>
      </c>
      <c r="B52" s="17"/>
      <c r="C52" s="17"/>
      <c r="D52" s="17">
        <v>1000</v>
      </c>
      <c r="E52" s="17">
        <v>1600</v>
      </c>
      <c r="F52" s="17">
        <v>0</v>
      </c>
      <c r="G52" s="16">
        <v>2557.17</v>
      </c>
      <c r="H52" s="16">
        <v>0</v>
      </c>
      <c r="I52" s="16">
        <v>0</v>
      </c>
      <c r="J52" s="16">
        <v>0</v>
      </c>
      <c r="K52" s="16">
        <v>0</v>
      </c>
      <c r="L52" s="16">
        <v>800</v>
      </c>
      <c r="M52" s="16">
        <v>0</v>
      </c>
      <c r="N52" s="16">
        <v>400</v>
      </c>
      <c r="O52" s="16">
        <v>0</v>
      </c>
      <c r="P52" s="16">
        <v>3600</v>
      </c>
      <c r="Q52" s="16">
        <v>0</v>
      </c>
      <c r="R52" s="16">
        <v>4546.2</v>
      </c>
      <c r="S52" s="16">
        <v>0</v>
      </c>
      <c r="T52" s="12">
        <f t="shared" si="0"/>
        <v>9346.2000000000007</v>
      </c>
    </row>
    <row r="53" spans="1:20" x14ac:dyDescent="0.25">
      <c r="A53" s="6" t="s">
        <v>38</v>
      </c>
      <c r="B53" s="17"/>
      <c r="C53" s="17">
        <v>4000</v>
      </c>
      <c r="D53" s="17"/>
      <c r="E53" s="17" t="s">
        <v>79</v>
      </c>
      <c r="F53" s="17">
        <v>0</v>
      </c>
      <c r="G53" s="16">
        <v>0</v>
      </c>
      <c r="H53" s="16">
        <v>0</v>
      </c>
      <c r="I53" s="16">
        <v>0</v>
      </c>
      <c r="J53" s="16">
        <v>2000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2">
        <f t="shared" si="0"/>
        <v>2000</v>
      </c>
    </row>
    <row r="54" spans="1:20" x14ac:dyDescent="0.25">
      <c r="A54" s="6" t="s">
        <v>37</v>
      </c>
      <c r="B54" s="17">
        <v>5900</v>
      </c>
      <c r="C54" s="17">
        <v>12800</v>
      </c>
      <c r="D54" s="17">
        <v>18200</v>
      </c>
      <c r="E54" s="17">
        <v>47100</v>
      </c>
      <c r="F54" s="17">
        <v>23886.26</v>
      </c>
      <c r="G54" s="16">
        <v>30565.200000000001</v>
      </c>
      <c r="H54" s="16">
        <v>0</v>
      </c>
      <c r="I54" s="16">
        <v>10000</v>
      </c>
      <c r="J54" s="16">
        <v>6909.56</v>
      </c>
      <c r="K54" s="16">
        <v>13638.24</v>
      </c>
      <c r="L54" s="16">
        <v>3000</v>
      </c>
      <c r="M54" s="16">
        <v>14901.72</v>
      </c>
      <c r="N54" s="16">
        <v>20046.080000000002</v>
      </c>
      <c r="O54" s="16">
        <v>3136.52</v>
      </c>
      <c r="P54" s="16">
        <v>5636.52</v>
      </c>
      <c r="Q54" s="16">
        <v>4636.5200000000004</v>
      </c>
      <c r="R54" s="16">
        <v>3536.52</v>
      </c>
      <c r="S54" s="16">
        <v>0</v>
      </c>
      <c r="T54" s="12">
        <f t="shared" si="0"/>
        <v>85441.680000000022</v>
      </c>
    </row>
    <row r="55" spans="1:20" x14ac:dyDescent="0.25">
      <c r="A55" s="6" t="s">
        <v>71</v>
      </c>
      <c r="B55" s="17"/>
      <c r="C55" s="17"/>
      <c r="D55" s="17"/>
      <c r="E55" s="17">
        <v>600</v>
      </c>
      <c r="F55" s="17">
        <v>13682.6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2">
        <f t="shared" si="0"/>
        <v>0</v>
      </c>
    </row>
    <row r="56" spans="1:20" x14ac:dyDescent="0.25">
      <c r="A56" s="6" t="s">
        <v>68</v>
      </c>
      <c r="B56" s="17"/>
      <c r="C56" s="17">
        <v>2000</v>
      </c>
      <c r="D56" s="17"/>
      <c r="E56" s="17" t="s">
        <v>79</v>
      </c>
      <c r="F56" s="17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2">
        <f t="shared" si="0"/>
        <v>0</v>
      </c>
    </row>
    <row r="57" spans="1:20" x14ac:dyDescent="0.25">
      <c r="A57" s="6" t="s">
        <v>72</v>
      </c>
      <c r="B57" s="17"/>
      <c r="C57" s="17"/>
      <c r="D57" s="17">
        <v>4500</v>
      </c>
      <c r="E57" s="17">
        <v>148600</v>
      </c>
      <c r="F57" s="17">
        <v>34400</v>
      </c>
      <c r="G57" s="16">
        <v>19509.560000000001</v>
      </c>
      <c r="H57" s="16">
        <v>0</v>
      </c>
      <c r="I57" s="16">
        <v>1600</v>
      </c>
      <c r="J57" s="16">
        <v>1668.26</v>
      </c>
      <c r="K57" s="16">
        <v>1136.52</v>
      </c>
      <c r="L57" s="16">
        <v>5936.52</v>
      </c>
      <c r="M57" s="16">
        <v>1200</v>
      </c>
      <c r="N57" s="16">
        <v>3409.56</v>
      </c>
      <c r="O57" s="16">
        <v>0</v>
      </c>
      <c r="P57" s="16">
        <v>1136.52</v>
      </c>
      <c r="Q57" s="16">
        <v>0</v>
      </c>
      <c r="R57" s="16">
        <v>1420.65</v>
      </c>
      <c r="S57" s="16">
        <v>0</v>
      </c>
      <c r="T57" s="12">
        <f t="shared" si="0"/>
        <v>17508.030000000002</v>
      </c>
    </row>
    <row r="58" spans="1:20" x14ac:dyDescent="0.25">
      <c r="A58" s="6" t="s">
        <v>36</v>
      </c>
      <c r="B58" s="17">
        <v>1200</v>
      </c>
      <c r="C58" s="17">
        <v>1400</v>
      </c>
      <c r="D58" s="17"/>
      <c r="E58" s="17" t="s">
        <v>79</v>
      </c>
      <c r="F58" s="17">
        <v>4000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2">
        <f t="shared" si="0"/>
        <v>0</v>
      </c>
    </row>
    <row r="59" spans="1:20" x14ac:dyDescent="0.25">
      <c r="A59" s="6" t="s">
        <v>58</v>
      </c>
      <c r="B59" s="17">
        <v>3900</v>
      </c>
      <c r="C59" s="17"/>
      <c r="D59" s="17">
        <v>3100</v>
      </c>
      <c r="E59" s="17" t="s">
        <v>79</v>
      </c>
      <c r="F59" s="17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1136.52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2">
        <f t="shared" si="0"/>
        <v>1136.52</v>
      </c>
    </row>
    <row r="60" spans="1:20" x14ac:dyDescent="0.25">
      <c r="A60" s="6" t="s">
        <v>35</v>
      </c>
      <c r="B60" s="17">
        <v>17700</v>
      </c>
      <c r="C60" s="17">
        <v>27900</v>
      </c>
      <c r="D60" s="17">
        <v>8900</v>
      </c>
      <c r="E60" s="17">
        <v>19400</v>
      </c>
      <c r="F60" s="17">
        <v>13204.78</v>
      </c>
      <c r="G60" s="16">
        <v>12273.14</v>
      </c>
      <c r="H60" s="16">
        <v>0</v>
      </c>
      <c r="I60" s="16">
        <v>1800</v>
      </c>
      <c r="J60" s="16">
        <v>0</v>
      </c>
      <c r="K60" s="16">
        <v>0</v>
      </c>
      <c r="L60" s="16">
        <v>400</v>
      </c>
      <c r="M60" s="16">
        <v>4700</v>
      </c>
      <c r="N60" s="16">
        <v>4546.08</v>
      </c>
      <c r="O60" s="16">
        <v>0</v>
      </c>
      <c r="P60" s="16">
        <v>0</v>
      </c>
      <c r="Q60" s="16">
        <v>1136.52</v>
      </c>
      <c r="R60" s="16">
        <v>1136.52</v>
      </c>
      <c r="S60" s="16">
        <v>0</v>
      </c>
      <c r="T60" s="12">
        <f t="shared" si="0"/>
        <v>13719.12</v>
      </c>
    </row>
    <row r="61" spans="1:20" x14ac:dyDescent="0.25">
      <c r="A61" s="6" t="s">
        <v>70</v>
      </c>
      <c r="B61" s="17">
        <v>31100</v>
      </c>
      <c r="C61" s="17">
        <v>22499.919999999998</v>
      </c>
      <c r="D61" s="17">
        <v>16200</v>
      </c>
      <c r="E61" s="17">
        <v>12800</v>
      </c>
      <c r="F61" s="17">
        <v>24299.96</v>
      </c>
      <c r="G61" s="16">
        <v>6000</v>
      </c>
      <c r="H61" s="16">
        <v>0</v>
      </c>
      <c r="I61" s="16">
        <v>0</v>
      </c>
      <c r="J61" s="16">
        <v>0</v>
      </c>
      <c r="K61" s="16">
        <v>0</v>
      </c>
      <c r="L61" s="16">
        <v>2001</v>
      </c>
      <c r="M61" s="16">
        <v>2000</v>
      </c>
      <c r="N61" s="16">
        <v>0</v>
      </c>
      <c r="O61" s="16">
        <v>1800</v>
      </c>
      <c r="P61" s="16">
        <v>0</v>
      </c>
      <c r="Q61" s="16">
        <v>0</v>
      </c>
      <c r="R61" s="16">
        <v>0</v>
      </c>
      <c r="S61" s="16">
        <v>0</v>
      </c>
      <c r="T61" s="12">
        <f t="shared" si="0"/>
        <v>5801</v>
      </c>
    </row>
    <row r="62" spans="1:20" x14ac:dyDescent="0.25">
      <c r="A62" s="6" t="s">
        <v>92</v>
      </c>
      <c r="B62" s="17"/>
      <c r="C62" s="17"/>
      <c r="D62" s="17"/>
      <c r="E62" s="17"/>
      <c r="F62" s="17"/>
      <c r="G62" s="16">
        <v>1500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2">
        <f t="shared" ref="T62" si="4">SUM(H62:S62)</f>
        <v>0</v>
      </c>
    </row>
    <row r="63" spans="1:20" x14ac:dyDescent="0.25">
      <c r="A63" s="6" t="s">
        <v>34</v>
      </c>
      <c r="B63" s="17">
        <v>20900</v>
      </c>
      <c r="C63" s="17">
        <v>4500.0200000000004</v>
      </c>
      <c r="D63" s="17">
        <v>3700</v>
      </c>
      <c r="E63" s="17">
        <v>5400</v>
      </c>
      <c r="F63" s="17">
        <v>3600</v>
      </c>
      <c r="G63" s="16">
        <v>1100</v>
      </c>
      <c r="H63" s="16">
        <v>0</v>
      </c>
      <c r="I63" s="16">
        <v>2000</v>
      </c>
      <c r="J63" s="16">
        <v>0</v>
      </c>
      <c r="K63" s="16">
        <v>0</v>
      </c>
      <c r="L63" s="16">
        <v>0</v>
      </c>
      <c r="M63" s="16">
        <v>800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2">
        <f t="shared" si="0"/>
        <v>2800</v>
      </c>
    </row>
    <row r="64" spans="1:20" x14ac:dyDescent="0.25">
      <c r="A64" s="6" t="s">
        <v>33</v>
      </c>
      <c r="B64" s="17">
        <v>16700</v>
      </c>
      <c r="C64" s="17">
        <v>10500</v>
      </c>
      <c r="D64" s="17">
        <v>2400</v>
      </c>
      <c r="E64" s="17">
        <v>4000</v>
      </c>
      <c r="F64" s="17">
        <v>0</v>
      </c>
      <c r="G64" s="16">
        <v>4000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12000</v>
      </c>
      <c r="N64" s="16">
        <v>500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2">
        <f t="shared" si="0"/>
        <v>12500</v>
      </c>
    </row>
    <row r="65" spans="1:21" x14ac:dyDescent="0.25">
      <c r="A65" s="6" t="s">
        <v>32</v>
      </c>
      <c r="B65" s="17"/>
      <c r="C65" s="17">
        <v>217.83</v>
      </c>
      <c r="D65" s="17"/>
      <c r="E65" s="17">
        <v>553.58000000000004</v>
      </c>
      <c r="F65" s="17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2">
        <f t="shared" si="0"/>
        <v>0</v>
      </c>
    </row>
    <row r="66" spans="1:21" x14ac:dyDescent="0.25">
      <c r="A66" s="6" t="s">
        <v>31</v>
      </c>
      <c r="B66" s="17">
        <v>3800</v>
      </c>
      <c r="C66" s="17">
        <v>1808.92</v>
      </c>
      <c r="D66" s="17">
        <v>4400</v>
      </c>
      <c r="E66" s="17">
        <v>2300</v>
      </c>
      <c r="F66" s="17">
        <v>0</v>
      </c>
      <c r="G66" s="16">
        <v>2841.3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2">
        <f t="shared" si="0"/>
        <v>0</v>
      </c>
    </row>
    <row r="67" spans="1:21" x14ac:dyDescent="0.25">
      <c r="A67" s="6" t="s">
        <v>3</v>
      </c>
      <c r="B67" s="17">
        <v>6908.92</v>
      </c>
      <c r="C67" s="17">
        <v>9121.43</v>
      </c>
      <c r="D67" s="17">
        <v>4100</v>
      </c>
      <c r="E67" s="17">
        <v>7900</v>
      </c>
      <c r="F67" s="17">
        <v>8400</v>
      </c>
      <c r="G67" s="16">
        <v>4200</v>
      </c>
      <c r="H67" s="16">
        <v>0</v>
      </c>
      <c r="I67" s="16">
        <v>0</v>
      </c>
      <c r="J67" s="16">
        <v>0</v>
      </c>
      <c r="K67" s="16">
        <v>0</v>
      </c>
      <c r="L67" s="16">
        <v>5108.92</v>
      </c>
      <c r="M67" s="16">
        <v>1000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2">
        <f t="shared" si="0"/>
        <v>6108.92</v>
      </c>
    </row>
    <row r="68" spans="1:21" x14ac:dyDescent="0.25">
      <c r="A68" s="6" t="s">
        <v>30</v>
      </c>
      <c r="B68" s="17">
        <v>3000</v>
      </c>
      <c r="C68" s="17">
        <v>2400</v>
      </c>
      <c r="D68" s="17">
        <v>5800</v>
      </c>
      <c r="E68" s="17">
        <v>3000</v>
      </c>
      <c r="F68" s="17">
        <v>1000</v>
      </c>
      <c r="G68" s="16">
        <v>1200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2">
        <f t="shared" si="0"/>
        <v>0</v>
      </c>
    </row>
    <row r="69" spans="1:21" x14ac:dyDescent="0.25">
      <c r="A69" s="6" t="s">
        <v>2</v>
      </c>
      <c r="B69" s="17">
        <v>136500.01999999999</v>
      </c>
      <c r="C69" s="17">
        <v>178047.4</v>
      </c>
      <c r="D69" s="17">
        <v>140710.31</v>
      </c>
      <c r="E69" s="17">
        <v>183559.66</v>
      </c>
      <c r="F69" s="17">
        <v>131646.07999999999</v>
      </c>
      <c r="G69" s="16">
        <v>173700.71</v>
      </c>
      <c r="H69" s="16">
        <v>0</v>
      </c>
      <c r="I69" s="16">
        <v>33343.08</v>
      </c>
      <c r="J69" s="16">
        <v>2000</v>
      </c>
      <c r="K69" s="16">
        <v>13109.56</v>
      </c>
      <c r="L69" s="16">
        <v>55773.04</v>
      </c>
      <c r="M69" s="16">
        <v>25422.6</v>
      </c>
      <c r="N69" s="16">
        <v>8542.52</v>
      </c>
      <c r="O69" s="16">
        <v>5136.5200000000004</v>
      </c>
      <c r="P69" s="16">
        <v>26606.23</v>
      </c>
      <c r="Q69" s="16">
        <v>10160.52</v>
      </c>
      <c r="R69" s="16">
        <v>9446.56</v>
      </c>
      <c r="S69" s="16">
        <v>0</v>
      </c>
      <c r="T69" s="12">
        <f t="shared" ref="T69" si="5">SUM(H69:S69)</f>
        <v>189540.62999999998</v>
      </c>
    </row>
    <row r="70" spans="1:21" x14ac:dyDescent="0.25">
      <c r="A70" s="6" t="s">
        <v>98</v>
      </c>
      <c r="B70" s="17"/>
      <c r="C70" s="17"/>
      <c r="D70" s="17"/>
      <c r="E70" s="17"/>
      <c r="F70" s="17"/>
      <c r="G70" s="16"/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2273.04</v>
      </c>
      <c r="R70" s="16">
        <v>2340.7199999999998</v>
      </c>
      <c r="S70" s="16">
        <v>0</v>
      </c>
      <c r="T70" s="12">
        <f t="shared" si="0"/>
        <v>4613.76</v>
      </c>
    </row>
    <row r="71" spans="1:21" x14ac:dyDescent="0.25">
      <c r="A71" s="4" t="s">
        <v>1</v>
      </c>
      <c r="B71" s="15">
        <f>SUM(B5:B70)</f>
        <v>668906.81999999995</v>
      </c>
      <c r="C71" s="15">
        <f>SUM(C6:C70)</f>
        <v>775272.33000000019</v>
      </c>
      <c r="D71" s="15">
        <f t="shared" ref="D71:S71" si="6">SUM(D5:D70)</f>
        <v>621596</v>
      </c>
      <c r="E71" s="15">
        <f t="shared" si="6"/>
        <v>823518.71999999997</v>
      </c>
      <c r="F71" s="15">
        <f t="shared" ref="F71" si="7">SUM(F5:F70)</f>
        <v>554215.36</v>
      </c>
      <c r="G71" s="15">
        <f t="shared" si="6"/>
        <v>718338.90999999992</v>
      </c>
      <c r="H71" s="15">
        <f t="shared" si="6"/>
        <v>0</v>
      </c>
      <c r="I71" s="15">
        <f t="shared" si="6"/>
        <v>95737.03</v>
      </c>
      <c r="J71" s="15">
        <f t="shared" si="6"/>
        <v>56795.299999999996</v>
      </c>
      <c r="K71" s="15">
        <f t="shared" si="6"/>
        <v>46339.96</v>
      </c>
      <c r="L71" s="15">
        <f t="shared" si="6"/>
        <v>143600.84000000003</v>
      </c>
      <c r="M71" s="15">
        <f t="shared" si="6"/>
        <v>123089.51999999999</v>
      </c>
      <c r="N71" s="15">
        <f t="shared" si="6"/>
        <v>65684.66</v>
      </c>
      <c r="O71" s="15">
        <f t="shared" si="6"/>
        <v>26296.04</v>
      </c>
      <c r="P71" s="15">
        <f t="shared" si="6"/>
        <v>63427.069999999992</v>
      </c>
      <c r="Q71" s="15">
        <f t="shared" si="6"/>
        <v>36489.24</v>
      </c>
      <c r="R71" s="15">
        <f t="shared" si="6"/>
        <v>38815.540000000008</v>
      </c>
      <c r="S71" s="15">
        <f t="shared" si="6"/>
        <v>0</v>
      </c>
      <c r="T71" s="15">
        <f t="shared" si="0"/>
        <v>696275.20000000007</v>
      </c>
      <c r="U71" s="21"/>
    </row>
    <row r="72" spans="1:21" s="7" customFormat="1" x14ac:dyDescent="0.25">
      <c r="A72" s="2" t="s">
        <v>0</v>
      </c>
      <c r="B72" s="18"/>
      <c r="C72" s="18"/>
      <c r="D72" s="18"/>
      <c r="E72" s="18"/>
      <c r="F72" s="18"/>
      <c r="G72" s="18"/>
      <c r="H72" s="18"/>
      <c r="I72" s="10"/>
      <c r="J72" s="10"/>
      <c r="K72" s="10"/>
      <c r="L72" s="10"/>
      <c r="M72" s="10"/>
      <c r="N72" s="10"/>
      <c r="O72" s="10"/>
      <c r="P72" s="10"/>
      <c r="Q72" s="10"/>
      <c r="R72" s="9"/>
      <c r="S72" s="9"/>
      <c r="T72" s="11"/>
    </row>
    <row r="73" spans="1:21" s="7" customFormat="1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</row>
    <row r="74" spans="1:21" s="7" customFormat="1" ht="21.75" thickBot="1" x14ac:dyDescent="0.3">
      <c r="A74" s="28" t="s">
        <v>29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14" t="s">
        <v>28</v>
      </c>
    </row>
    <row r="75" spans="1:21" s="7" customFormat="1" ht="19.5" thickBot="1" x14ac:dyDescent="0.3">
      <c r="A75" s="23" t="s">
        <v>27</v>
      </c>
      <c r="B75" s="25">
        <v>2011</v>
      </c>
      <c r="C75" s="25">
        <v>2012</v>
      </c>
      <c r="D75" s="25" t="s">
        <v>73</v>
      </c>
      <c r="E75" s="25" t="s">
        <v>78</v>
      </c>
      <c r="F75" s="25" t="s">
        <v>83</v>
      </c>
      <c r="G75" s="25" t="s">
        <v>96</v>
      </c>
      <c r="H75" s="27">
        <v>2017</v>
      </c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</row>
    <row r="76" spans="1:21" s="7" customFormat="1" ht="26.25" thickBot="1" x14ac:dyDescent="0.3">
      <c r="A76" s="24"/>
      <c r="B76" s="26"/>
      <c r="C76" s="26"/>
      <c r="D76" s="26"/>
      <c r="E76" s="26"/>
      <c r="F76" s="26"/>
      <c r="G76" s="26"/>
      <c r="H76" s="20" t="s">
        <v>74</v>
      </c>
      <c r="I76" s="8" t="s">
        <v>75</v>
      </c>
      <c r="J76" s="8" t="s">
        <v>26</v>
      </c>
      <c r="K76" s="8" t="s">
        <v>25</v>
      </c>
      <c r="L76" s="8" t="s">
        <v>24</v>
      </c>
      <c r="M76" s="8" t="s">
        <v>23</v>
      </c>
      <c r="N76" s="8" t="s">
        <v>22</v>
      </c>
      <c r="O76" s="8" t="s">
        <v>21</v>
      </c>
      <c r="P76" s="8" t="s">
        <v>20</v>
      </c>
      <c r="Q76" s="8" t="s">
        <v>19</v>
      </c>
      <c r="R76" s="8" t="s">
        <v>18</v>
      </c>
      <c r="S76" s="8" t="s">
        <v>17</v>
      </c>
      <c r="T76" s="22" t="s">
        <v>84</v>
      </c>
    </row>
    <row r="77" spans="1:21" s="7" customFormat="1" x14ac:dyDescent="0.25">
      <c r="A77" s="6" t="s">
        <v>16</v>
      </c>
      <c r="B77" s="17"/>
      <c r="C77" s="17">
        <v>2453.4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5">
        <f>SUM(H77:S77)</f>
        <v>0</v>
      </c>
    </row>
    <row r="78" spans="1:21" s="7" customFormat="1" x14ac:dyDescent="0.25">
      <c r="A78" s="6" t="s">
        <v>15</v>
      </c>
      <c r="B78" s="17">
        <v>4272.54</v>
      </c>
      <c r="C78" s="17">
        <v>24423.29</v>
      </c>
      <c r="D78" s="17">
        <v>0</v>
      </c>
      <c r="E78" s="17">
        <v>1405.6</v>
      </c>
      <c r="F78" s="17">
        <v>51671.9</v>
      </c>
      <c r="G78" s="17">
        <v>14894.83</v>
      </c>
      <c r="H78" s="17">
        <v>0</v>
      </c>
      <c r="I78" s="17">
        <v>0</v>
      </c>
      <c r="J78" s="17">
        <v>660.94</v>
      </c>
      <c r="K78" s="17">
        <v>0</v>
      </c>
      <c r="L78" s="17">
        <v>2545.87</v>
      </c>
      <c r="M78" s="17">
        <v>1270.8800000000001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5">
        <f t="shared" ref="T78:T100" si="8">SUM(H78:S78)</f>
        <v>4477.6900000000005</v>
      </c>
    </row>
    <row r="79" spans="1:21" s="7" customFormat="1" x14ac:dyDescent="0.25">
      <c r="A79" s="6" t="s">
        <v>81</v>
      </c>
      <c r="B79" s="17"/>
      <c r="C79" s="17">
        <v>71.569999999999993</v>
      </c>
      <c r="D79" s="17">
        <v>0</v>
      </c>
      <c r="E79" s="17">
        <v>0</v>
      </c>
      <c r="F79" s="17">
        <v>88900.6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5">
        <f t="shared" si="8"/>
        <v>0</v>
      </c>
    </row>
    <row r="80" spans="1:21" s="7" customFormat="1" x14ac:dyDescent="0.25">
      <c r="A80" s="6" t="s">
        <v>14</v>
      </c>
      <c r="B80" s="17"/>
      <c r="C80" s="17">
        <v>71.569999999999993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5">
        <f t="shared" si="8"/>
        <v>0</v>
      </c>
    </row>
    <row r="81" spans="1:20" s="7" customFormat="1" x14ac:dyDescent="0.25">
      <c r="A81" s="6" t="s">
        <v>63</v>
      </c>
      <c r="B81" s="17">
        <v>4774.08</v>
      </c>
      <c r="C81" s="17"/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5">
        <f t="shared" si="8"/>
        <v>0</v>
      </c>
    </row>
    <row r="82" spans="1:20" s="7" customFormat="1" x14ac:dyDescent="0.25">
      <c r="A82" s="6" t="s">
        <v>13</v>
      </c>
      <c r="B82" s="17"/>
      <c r="C82" s="17">
        <v>3542.58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21050.26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5">
        <f t="shared" si="8"/>
        <v>21050.26</v>
      </c>
    </row>
    <row r="83" spans="1:20" s="7" customFormat="1" x14ac:dyDescent="0.25">
      <c r="A83" s="6" t="s">
        <v>12</v>
      </c>
      <c r="B83" s="17"/>
      <c r="C83" s="17">
        <v>35561.47</v>
      </c>
      <c r="D83" s="17">
        <v>42190.65</v>
      </c>
      <c r="E83" s="17">
        <v>18786.8</v>
      </c>
      <c r="F83" s="17">
        <v>22811.29</v>
      </c>
      <c r="G83" s="17">
        <v>0</v>
      </c>
      <c r="H83" s="17">
        <v>0</v>
      </c>
      <c r="I83" s="17">
        <v>0</v>
      </c>
      <c r="J83" s="17">
        <v>37930.51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5">
        <f t="shared" si="8"/>
        <v>37930.51</v>
      </c>
    </row>
    <row r="84" spans="1:20" s="7" customFormat="1" x14ac:dyDescent="0.25">
      <c r="A84" s="6" t="s">
        <v>11</v>
      </c>
      <c r="B84" s="17">
        <v>56.39</v>
      </c>
      <c r="C84" s="17">
        <v>406.58</v>
      </c>
      <c r="D84" s="17">
        <v>0</v>
      </c>
      <c r="E84" s="17">
        <v>2722.27</v>
      </c>
      <c r="F84" s="17">
        <v>5680.52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5">
        <f t="shared" si="8"/>
        <v>0</v>
      </c>
    </row>
    <row r="85" spans="1:20" x14ac:dyDescent="0.25">
      <c r="A85" s="6" t="s">
        <v>10</v>
      </c>
      <c r="B85" s="17">
        <v>3638.99</v>
      </c>
      <c r="C85" s="17">
        <v>94114.5</v>
      </c>
      <c r="D85" s="17">
        <v>127312.83</v>
      </c>
      <c r="E85" s="17">
        <v>38102.53</v>
      </c>
      <c r="F85" s="17">
        <v>65749.919999999998</v>
      </c>
      <c r="G85" s="17">
        <v>153890.98000000001</v>
      </c>
      <c r="H85" s="17">
        <v>0</v>
      </c>
      <c r="I85" s="17">
        <v>0</v>
      </c>
      <c r="J85" s="17">
        <v>355.75</v>
      </c>
      <c r="K85" s="17">
        <v>1436.52</v>
      </c>
      <c r="L85" s="17">
        <v>0</v>
      </c>
      <c r="M85" s="17">
        <v>12134.05</v>
      </c>
      <c r="N85" s="17">
        <v>8952.91</v>
      </c>
      <c r="O85" s="17">
        <v>10782.59</v>
      </c>
      <c r="P85" s="17">
        <v>0</v>
      </c>
      <c r="Q85" s="17">
        <v>13434.89</v>
      </c>
      <c r="R85" s="17">
        <v>27858.34</v>
      </c>
      <c r="S85" s="17">
        <v>0</v>
      </c>
      <c r="T85" s="5">
        <f t="shared" si="8"/>
        <v>74955.05</v>
      </c>
    </row>
    <row r="86" spans="1:20" x14ac:dyDescent="0.25">
      <c r="A86" s="6" t="s">
        <v>9</v>
      </c>
      <c r="B86" s="17">
        <v>73488.42</v>
      </c>
      <c r="C86" s="17">
        <v>345083.75</v>
      </c>
      <c r="D86" s="17">
        <v>247178.39</v>
      </c>
      <c r="E86" s="17">
        <v>207664.24</v>
      </c>
      <c r="F86" s="17">
        <v>290596.90999999997</v>
      </c>
      <c r="G86" s="17">
        <v>213225.79</v>
      </c>
      <c r="H86" s="17">
        <v>0</v>
      </c>
      <c r="I86" s="17">
        <v>0</v>
      </c>
      <c r="J86" s="17">
        <v>5289.91</v>
      </c>
      <c r="K86" s="17">
        <v>0</v>
      </c>
      <c r="L86" s="17">
        <v>0</v>
      </c>
      <c r="M86" s="17">
        <v>6444</v>
      </c>
      <c r="N86" s="17">
        <v>0</v>
      </c>
      <c r="O86" s="17">
        <v>0</v>
      </c>
      <c r="P86" s="17">
        <v>0</v>
      </c>
      <c r="Q86" s="17">
        <v>8883.6</v>
      </c>
      <c r="R86" s="17">
        <v>15587.04</v>
      </c>
      <c r="S86" s="17">
        <v>0</v>
      </c>
      <c r="T86" s="5">
        <f t="shared" si="8"/>
        <v>36204.550000000003</v>
      </c>
    </row>
    <row r="87" spans="1:20" x14ac:dyDescent="0.25">
      <c r="A87" s="6" t="s">
        <v>46</v>
      </c>
      <c r="B87" s="17">
        <v>3077.29</v>
      </c>
      <c r="C87" s="17"/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38718.75</v>
      </c>
      <c r="S87" s="17">
        <v>0</v>
      </c>
      <c r="T87" s="5">
        <f t="shared" si="8"/>
        <v>38718.75</v>
      </c>
    </row>
    <row r="88" spans="1:20" x14ac:dyDescent="0.25">
      <c r="A88" s="6" t="s">
        <v>8</v>
      </c>
      <c r="B88" s="17">
        <v>27466.65</v>
      </c>
      <c r="C88" s="17">
        <v>4375</v>
      </c>
      <c r="D88" s="17">
        <v>1520.96</v>
      </c>
      <c r="E88" s="17">
        <v>114254.32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5">
        <f t="shared" si="8"/>
        <v>0</v>
      </c>
    </row>
    <row r="89" spans="1:20" x14ac:dyDescent="0.25">
      <c r="A89" s="6" t="s">
        <v>7</v>
      </c>
      <c r="B89" s="17"/>
      <c r="C89" s="17">
        <v>4813.7</v>
      </c>
      <c r="D89" s="17">
        <v>0</v>
      </c>
      <c r="E89" s="17">
        <v>2014.56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5">
        <f t="shared" si="8"/>
        <v>0</v>
      </c>
    </row>
    <row r="90" spans="1:20" x14ac:dyDescent="0.25">
      <c r="A90" s="6" t="s">
        <v>94</v>
      </c>
      <c r="B90" s="17"/>
      <c r="C90" s="17"/>
      <c r="D90" s="17"/>
      <c r="E90" s="17"/>
      <c r="F90" s="17"/>
      <c r="G90" s="17">
        <v>6192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5">
        <f t="shared" si="8"/>
        <v>0</v>
      </c>
    </row>
    <row r="91" spans="1:20" x14ac:dyDescent="0.25">
      <c r="A91" s="6" t="s">
        <v>93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24270.93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5">
        <f t="shared" ref="T91" si="9">SUM(H91:S91)</f>
        <v>0</v>
      </c>
    </row>
    <row r="92" spans="1:20" x14ac:dyDescent="0.25">
      <c r="A92" s="6" t="s">
        <v>6</v>
      </c>
      <c r="B92" s="17">
        <v>16981.97</v>
      </c>
      <c r="C92" s="17">
        <v>4870.3900000000003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5">
        <f t="shared" si="8"/>
        <v>0</v>
      </c>
    </row>
    <row r="93" spans="1:20" x14ac:dyDescent="0.25">
      <c r="A93" s="6" t="s">
        <v>5</v>
      </c>
      <c r="B93" s="17"/>
      <c r="C93" s="17">
        <v>50069.06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5">
        <f t="shared" si="8"/>
        <v>0</v>
      </c>
    </row>
    <row r="94" spans="1:20" x14ac:dyDescent="0.25">
      <c r="A94" s="6" t="s">
        <v>4</v>
      </c>
      <c r="B94" s="17">
        <v>1160.22</v>
      </c>
      <c r="C94" s="17">
        <v>14372.27</v>
      </c>
      <c r="D94" s="17">
        <v>1936.25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132009.53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5">
        <f t="shared" si="8"/>
        <v>132009.53</v>
      </c>
    </row>
    <row r="95" spans="1:20" x14ac:dyDescent="0.25">
      <c r="A95" s="6" t="s">
        <v>95</v>
      </c>
      <c r="B95" s="17"/>
      <c r="C95" s="17"/>
      <c r="D95" s="17"/>
      <c r="E95" s="17"/>
      <c r="F95" s="17"/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5">
        <f t="shared" si="8"/>
        <v>0</v>
      </c>
    </row>
    <row r="96" spans="1:20" x14ac:dyDescent="0.25">
      <c r="A96" s="6" t="s">
        <v>71</v>
      </c>
      <c r="B96" s="17"/>
      <c r="C96" s="17"/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5">
        <f t="shared" si="8"/>
        <v>0</v>
      </c>
    </row>
    <row r="97" spans="1:20" x14ac:dyDescent="0.25">
      <c r="A97" s="6" t="s">
        <v>72</v>
      </c>
      <c r="B97" s="17"/>
      <c r="C97" s="17"/>
      <c r="D97" s="17">
        <v>0</v>
      </c>
      <c r="E97" s="17">
        <v>33419.35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5">
        <f t="shared" si="8"/>
        <v>0</v>
      </c>
    </row>
    <row r="98" spans="1:20" x14ac:dyDescent="0.25">
      <c r="A98" s="6" t="s">
        <v>3</v>
      </c>
      <c r="B98" s="17">
        <v>9437.42</v>
      </c>
      <c r="C98" s="17">
        <v>38797.22</v>
      </c>
      <c r="D98" s="17">
        <v>0</v>
      </c>
      <c r="E98" s="17">
        <v>80423.37</v>
      </c>
      <c r="F98" s="17">
        <v>132349.19</v>
      </c>
      <c r="G98" s="17">
        <v>64023.53</v>
      </c>
      <c r="H98" s="17">
        <v>0</v>
      </c>
      <c r="I98" s="17">
        <v>8257.5499999999993</v>
      </c>
      <c r="J98" s="17">
        <v>0</v>
      </c>
      <c r="K98" s="17">
        <v>0</v>
      </c>
      <c r="L98" s="17">
        <v>50691.3</v>
      </c>
      <c r="M98" s="17">
        <v>0</v>
      </c>
      <c r="N98" s="17">
        <v>0</v>
      </c>
      <c r="O98" s="17">
        <v>0</v>
      </c>
      <c r="P98" s="17">
        <v>0</v>
      </c>
      <c r="Q98" s="17">
        <v>60896.88</v>
      </c>
      <c r="R98" s="17">
        <v>0</v>
      </c>
      <c r="S98" s="17">
        <v>0</v>
      </c>
      <c r="T98" s="5">
        <f t="shared" si="8"/>
        <v>119845.73000000001</v>
      </c>
    </row>
    <row r="99" spans="1:20" x14ac:dyDescent="0.25">
      <c r="A99" s="6" t="s">
        <v>82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6801.05</v>
      </c>
      <c r="S99" s="17">
        <v>0</v>
      </c>
      <c r="T99" s="5">
        <f t="shared" si="8"/>
        <v>6801.05</v>
      </c>
    </row>
    <row r="100" spans="1:20" x14ac:dyDescent="0.25">
      <c r="A100" s="6" t="s">
        <v>2</v>
      </c>
      <c r="B100" s="17">
        <v>399442.23</v>
      </c>
      <c r="C100" s="17">
        <v>668480.74</v>
      </c>
      <c r="D100" s="17">
        <v>467434</v>
      </c>
      <c r="E100" s="17">
        <v>406259.27</v>
      </c>
      <c r="F100" s="17">
        <v>407673.95</v>
      </c>
      <c r="G100" s="17">
        <v>550711.35</v>
      </c>
      <c r="H100" s="17">
        <v>0</v>
      </c>
      <c r="I100" s="17">
        <v>187307</v>
      </c>
      <c r="J100" s="17">
        <v>57520</v>
      </c>
      <c r="K100" s="17">
        <v>8759.0300000000007</v>
      </c>
      <c r="L100" s="17">
        <v>10770.33</v>
      </c>
      <c r="M100" s="17">
        <v>0</v>
      </c>
      <c r="N100" s="17">
        <v>380345.85</v>
      </c>
      <c r="O100" s="17">
        <v>15451.43</v>
      </c>
      <c r="P100" s="17">
        <v>180838.97</v>
      </c>
      <c r="Q100" s="17">
        <v>47516.47</v>
      </c>
      <c r="R100" s="17">
        <v>11629.16</v>
      </c>
      <c r="S100" s="17">
        <v>0</v>
      </c>
      <c r="T100" s="5">
        <f t="shared" si="8"/>
        <v>900138.24</v>
      </c>
    </row>
    <row r="101" spans="1:20" x14ac:dyDescent="0.25">
      <c r="A101" s="4" t="s">
        <v>1</v>
      </c>
      <c r="B101" s="15">
        <f t="shared" ref="B101:C101" si="10">SUM(B78:B100)</f>
        <v>543796.19999999995</v>
      </c>
      <c r="C101" s="15">
        <f t="shared" si="10"/>
        <v>1289053.69</v>
      </c>
      <c r="D101" s="15">
        <f>SUM(D77:D100)</f>
        <v>887573.08000000007</v>
      </c>
      <c r="E101" s="3">
        <f>SUM(E77:E100)</f>
        <v>905052.31</v>
      </c>
      <c r="F101" s="3">
        <f>SUM(F77:F100)</f>
        <v>1065434.2799999998</v>
      </c>
      <c r="G101" s="3">
        <f>SUM(G77:G100)</f>
        <v>1027209.4099999999</v>
      </c>
      <c r="H101" s="3">
        <f>SUM(H77:H100)</f>
        <v>0</v>
      </c>
      <c r="I101" s="15">
        <f>SUM(I78:I100)</f>
        <v>195564.55</v>
      </c>
      <c r="J101" s="15">
        <f>SUM(J78:J100)</f>
        <v>101757.11</v>
      </c>
      <c r="K101" s="15">
        <f>SUM(K78:K100)</f>
        <v>10195.550000000001</v>
      </c>
      <c r="L101" s="15">
        <f>SUM(L78:L100)</f>
        <v>217067.29</v>
      </c>
      <c r="M101" s="15">
        <f>SUM(M77:M100)</f>
        <v>19848.93</v>
      </c>
      <c r="N101" s="15">
        <f>SUM(N78:N100)</f>
        <v>389298.75999999995</v>
      </c>
      <c r="O101" s="15">
        <f>SUM(O77:O100)</f>
        <v>26234.02</v>
      </c>
      <c r="P101" s="15">
        <f>SUM(P78:P100)</f>
        <v>180838.97</v>
      </c>
      <c r="Q101" s="15">
        <f>SUM(Q78:Q100)</f>
        <v>130731.84</v>
      </c>
      <c r="R101" s="15">
        <f>SUM(R77:R100)</f>
        <v>100594.34000000001</v>
      </c>
      <c r="S101" s="15">
        <f>SUM(S77:S100)</f>
        <v>0</v>
      </c>
      <c r="T101" s="3">
        <f>SUM(T77:T100)</f>
        <v>1372131.3599999999</v>
      </c>
    </row>
    <row r="102" spans="1:20" x14ac:dyDescent="0.25">
      <c r="A102" s="2" t="s">
        <v>0</v>
      </c>
      <c r="B102" s="18"/>
      <c r="C102" s="18"/>
      <c r="D102" s="18"/>
      <c r="E102" s="18"/>
      <c r="F102" s="18"/>
      <c r="G102" s="18"/>
      <c r="H102" s="1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</sheetData>
  <mergeCells count="20">
    <mergeCell ref="A2:S2"/>
    <mergeCell ref="A73:T73"/>
    <mergeCell ref="A74:S74"/>
    <mergeCell ref="A1:T1"/>
    <mergeCell ref="A3:A4"/>
    <mergeCell ref="B3:B4"/>
    <mergeCell ref="C3:C4"/>
    <mergeCell ref="D3:D4"/>
    <mergeCell ref="H3:T3"/>
    <mergeCell ref="G3:G4"/>
    <mergeCell ref="E3:E4"/>
    <mergeCell ref="F3:F4"/>
    <mergeCell ref="A75:A76"/>
    <mergeCell ref="B75:B76"/>
    <mergeCell ref="C75:C76"/>
    <mergeCell ref="D75:D76"/>
    <mergeCell ref="H75:T75"/>
    <mergeCell ref="G75:G76"/>
    <mergeCell ref="E75:E76"/>
    <mergeCell ref="F75:F7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2017-12-04T19:01:45Z</dcterms:modified>
</cp:coreProperties>
</file>