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58" i="4" l="1"/>
  <c r="U102" i="4" l="1"/>
  <c r="G104" i="4" l="1"/>
  <c r="G73" i="4"/>
  <c r="U71" i="4" l="1"/>
  <c r="U11" i="4" l="1"/>
  <c r="F104" i="4" l="1"/>
  <c r="F73" i="4"/>
  <c r="U97" i="4" l="1"/>
  <c r="U92" i="4"/>
  <c r="U93" i="4" l="1"/>
  <c r="U64" i="4"/>
  <c r="U50" i="4" l="1"/>
  <c r="U10" i="4" l="1"/>
  <c r="U31" i="4" l="1"/>
  <c r="U32" i="4"/>
  <c r="U80" i="4"/>
  <c r="U81" i="4"/>
  <c r="U82" i="4"/>
  <c r="U83" i="4"/>
  <c r="U84" i="4"/>
  <c r="U85" i="4"/>
  <c r="U86" i="4"/>
  <c r="U87" i="4"/>
  <c r="U88" i="4"/>
  <c r="U89" i="4"/>
  <c r="U90" i="4"/>
  <c r="U91" i="4"/>
  <c r="U94" i="4"/>
  <c r="U95" i="4"/>
  <c r="U96" i="4"/>
  <c r="U98" i="4"/>
  <c r="U99" i="4"/>
  <c r="U100" i="4"/>
  <c r="U101" i="4"/>
  <c r="U103" i="4"/>
  <c r="U79" i="4"/>
  <c r="I104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9" i="4"/>
  <c r="U51" i="4"/>
  <c r="U52" i="4"/>
  <c r="U53" i="4"/>
  <c r="U54" i="4"/>
  <c r="U55" i="4"/>
  <c r="U56" i="4"/>
  <c r="U57" i="4"/>
  <c r="U59" i="4"/>
  <c r="U60" i="4"/>
  <c r="U61" i="4"/>
  <c r="U62" i="4"/>
  <c r="U63" i="4"/>
  <c r="U65" i="4"/>
  <c r="U66" i="4"/>
  <c r="U67" i="4"/>
  <c r="U68" i="4"/>
  <c r="U69" i="4"/>
  <c r="U70" i="4"/>
  <c r="U72" i="4"/>
  <c r="I73" i="4"/>
  <c r="E104" i="4"/>
  <c r="E73" i="4"/>
  <c r="U5" i="4"/>
  <c r="H104" i="4"/>
  <c r="H73" i="4"/>
  <c r="D104" i="4"/>
  <c r="D73" i="4"/>
  <c r="S104" i="4"/>
  <c r="C104" i="4"/>
  <c r="B104" i="4"/>
  <c r="C73" i="4"/>
  <c r="B73" i="4"/>
  <c r="J73" i="4" l="1"/>
  <c r="K73" i="4"/>
  <c r="L73" i="4"/>
  <c r="M73" i="4"/>
  <c r="N73" i="4"/>
  <c r="O73" i="4"/>
  <c r="P73" i="4"/>
  <c r="Q73" i="4"/>
  <c r="R73" i="4"/>
  <c r="S73" i="4"/>
  <c r="T73" i="4"/>
  <c r="J104" i="4"/>
  <c r="K104" i="4"/>
  <c r="L104" i="4"/>
  <c r="M104" i="4"/>
  <c r="N104" i="4"/>
  <c r="O104" i="4"/>
  <c r="P104" i="4"/>
  <c r="Q104" i="4"/>
  <c r="R104" i="4"/>
  <c r="T104" i="4"/>
  <c r="U73" i="4" l="1"/>
  <c r="U104" i="4"/>
</calcChain>
</file>

<file path=xl/sharedStrings.xml><?xml version="1.0" encoding="utf-8"?>
<sst xmlns="http://schemas.openxmlformats.org/spreadsheetml/2006/main" count="156" uniqueCount="103">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</sst>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Dez)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05 - 2018'!$B$73:$U$73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15.928,68 </c:v>
                </c:pt>
                <c:pt idx="12">
                  <c:v> 12.804,26 </c:v>
                </c:pt>
                <c:pt idx="13">
                  <c:v> 59.237,49 </c:v>
                </c:pt>
                <c:pt idx="14">
                  <c:v> 58.682,71 </c:v>
                </c:pt>
                <c:pt idx="15">
                  <c:v> 682.470,22 </c:v>
                </c:pt>
                <c:pt idx="16">
                  <c:v> 35.643,00 </c:v>
                </c:pt>
                <c:pt idx="17">
                  <c:v> 51.530,40 </c:v>
                </c:pt>
                <c:pt idx="18">
                  <c:v> 31.857,42 </c:v>
                </c:pt>
                <c:pt idx="19">
                  <c:v> 1.162.036,60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05 - 2018'!$B$4:$U$4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05 - 2018'!$B$73:$U$73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15928.68</c:v>
                </c:pt>
                <c:pt idx="12">
                  <c:v>12804.260000000002</c:v>
                </c:pt>
                <c:pt idx="13">
                  <c:v>59237.490000000005</c:v>
                </c:pt>
                <c:pt idx="14">
                  <c:v>58682.710000000006</c:v>
                </c:pt>
                <c:pt idx="15">
                  <c:v>682470.22</c:v>
                </c:pt>
                <c:pt idx="16">
                  <c:v>35643</c:v>
                </c:pt>
                <c:pt idx="17">
                  <c:v>51530.400000000001</c:v>
                </c:pt>
                <c:pt idx="18">
                  <c:v>31857.42</c:v>
                </c:pt>
                <c:pt idx="19">
                  <c:v>1162036.5999999999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Dez)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05 - 2018'!$B$104:$U$104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8.316,50 </c:v>
                </c:pt>
                <c:pt idx="12">
                  <c:v> -   </c:v>
                </c:pt>
                <c:pt idx="13">
                  <c:v> 35.839,29 </c:v>
                </c:pt>
                <c:pt idx="14">
                  <c:v> 627,19 </c:v>
                </c:pt>
                <c:pt idx="15">
                  <c:v> 2.054.577,66 </c:v>
                </c:pt>
                <c:pt idx="16">
                  <c:v> -   </c:v>
                </c:pt>
                <c:pt idx="17">
                  <c:v> 4.803,30 </c:v>
                </c:pt>
                <c:pt idx="18">
                  <c:v> 80.223,15 </c:v>
                </c:pt>
                <c:pt idx="19">
                  <c:v> 2.389.707,09 </c:v>
                </c:pt>
              </c:strCache>
            </c:strRef>
          </c:tx>
          <c:invertIfNegative val="0"/>
          <c:cat>
            <c:strRef>
              <c:f>'TABELA 05 - 2018'!$B$78:$U$78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05 - 2018'!$B$104:$U$104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8316.5</c:v>
                </c:pt>
                <c:pt idx="12">
                  <c:v>0</c:v>
                </c:pt>
                <c:pt idx="13">
                  <c:v>35839.29</c:v>
                </c:pt>
                <c:pt idx="14">
                  <c:v>627.19000000000005</c:v>
                </c:pt>
                <c:pt idx="15">
                  <c:v>2054577.6600000001</c:v>
                </c:pt>
                <c:pt idx="16">
                  <c:v>0</c:v>
                </c:pt>
                <c:pt idx="17">
                  <c:v>4803.3</c:v>
                </c:pt>
                <c:pt idx="18">
                  <c:v>80223.149999999994</c:v>
                </c:pt>
                <c:pt idx="19">
                  <c:v>2389707.0900000003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106</xdr:row>
      <xdr:rowOff>13757</xdr:rowOff>
    </xdr:from>
    <xdr:to>
      <xdr:col>11</xdr:col>
      <xdr:colOff>302557</xdr:colOff>
      <xdr:row>124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125</xdr:row>
      <xdr:rowOff>137583</xdr:rowOff>
    </xdr:from>
    <xdr:to>
      <xdr:col>11</xdr:col>
      <xdr:colOff>347382</xdr:colOff>
      <xdr:row>143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zoomScale="90" zoomScaleNormal="90" workbookViewId="0">
      <pane xSplit="1" ySplit="4" topLeftCell="E104" activePane="bottomRight" state="frozen"/>
      <selection pane="topRight" activeCell="B1" sqref="B1"/>
      <selection pane="bottomLeft" activeCell="A4" sqref="A4"/>
      <selection pane="bottomRight" activeCell="M130" sqref="M130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2.42578125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.75" thickBot="1" x14ac:dyDescent="0.3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14" t="s">
        <v>28</v>
      </c>
    </row>
    <row r="3" spans="1:21" ht="19.5" thickBot="1" x14ac:dyDescent="0.3">
      <c r="A3" s="27" t="s">
        <v>27</v>
      </c>
      <c r="B3" s="29">
        <v>2011</v>
      </c>
      <c r="C3" s="29">
        <v>2012</v>
      </c>
      <c r="D3" s="29" t="s">
        <v>72</v>
      </c>
      <c r="E3" s="29" t="s">
        <v>77</v>
      </c>
      <c r="F3" s="29" t="s">
        <v>82</v>
      </c>
      <c r="G3" s="29" t="s">
        <v>95</v>
      </c>
      <c r="H3" s="29" t="s">
        <v>98</v>
      </c>
      <c r="I3" s="31">
        <v>2018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6.25" thickBot="1" x14ac:dyDescent="0.3">
      <c r="A4" s="28"/>
      <c r="B4" s="30"/>
      <c r="C4" s="30"/>
      <c r="D4" s="30"/>
      <c r="E4" s="30"/>
      <c r="F4" s="30"/>
      <c r="G4" s="30"/>
      <c r="H4" s="30"/>
      <c r="I4" s="20" t="s">
        <v>73</v>
      </c>
      <c r="J4" s="8" t="s">
        <v>74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83</v>
      </c>
    </row>
    <row r="5" spans="1:21" x14ac:dyDescent="0.25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3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1136.52</v>
      </c>
    </row>
    <row r="10" spans="1:21" x14ac:dyDescent="0.25">
      <c r="A10" s="6" t="s">
        <v>89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2388.96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2388.96</v>
      </c>
    </row>
    <row r="11" spans="1:21" x14ac:dyDescent="0.25">
      <c r="A11" s="6" t="s">
        <v>96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8631.52</v>
      </c>
      <c r="P16" s="16">
        <v>0</v>
      </c>
      <c r="Q16" s="16">
        <v>0</v>
      </c>
      <c r="R16" s="16">
        <v>3500</v>
      </c>
      <c r="S16" s="16">
        <v>2636.52</v>
      </c>
      <c r="T16" s="16">
        <v>2273.04</v>
      </c>
      <c r="U16" s="12">
        <f t="shared" si="0"/>
        <v>20597.080000000002</v>
      </c>
    </row>
    <row r="17" spans="1:21" x14ac:dyDescent="0.25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4572.3999999999996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4572.3999999999996</v>
      </c>
    </row>
    <row r="19" spans="1:21" x14ac:dyDescent="0.25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4000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8000</v>
      </c>
    </row>
    <row r="20" spans="1:21" x14ac:dyDescent="0.25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1136.52</v>
      </c>
      <c r="N26" s="16">
        <v>0</v>
      </c>
      <c r="O26" s="16">
        <v>1178.9100000000001</v>
      </c>
      <c r="P26" s="16">
        <v>1200</v>
      </c>
      <c r="Q26" s="16">
        <v>0</v>
      </c>
      <c r="R26" s="16">
        <v>0</v>
      </c>
      <c r="S26" s="16">
        <v>0</v>
      </c>
      <c r="T26" s="16">
        <v>5682.6</v>
      </c>
      <c r="U26" s="12">
        <f t="shared" si="0"/>
        <v>16007.59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900</v>
      </c>
      <c r="N27" s="16">
        <v>600</v>
      </c>
      <c r="O27" s="16">
        <v>0</v>
      </c>
      <c r="P27" s="16">
        <v>0</v>
      </c>
      <c r="Q27" s="16">
        <v>0</v>
      </c>
      <c r="R27" s="16">
        <v>0</v>
      </c>
      <c r="S27" s="16">
        <v>400</v>
      </c>
      <c r="T27" s="16">
        <v>1000</v>
      </c>
      <c r="U27" s="12">
        <f t="shared" si="0"/>
        <v>9290</v>
      </c>
    </row>
    <row r="28" spans="1:21" x14ac:dyDescent="0.25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1136.52</v>
      </c>
      <c r="N28" s="16">
        <v>0</v>
      </c>
      <c r="O28" s="16">
        <v>0</v>
      </c>
      <c r="P28" s="16">
        <v>3000</v>
      </c>
      <c r="Q28" s="16">
        <v>7955.64</v>
      </c>
      <c r="R28" s="16">
        <v>0</v>
      </c>
      <c r="S28" s="16">
        <v>0</v>
      </c>
      <c r="T28" s="16">
        <v>0</v>
      </c>
      <c r="U28" s="12">
        <f t="shared" si="0"/>
        <v>18911.310000000001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84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1148.3399999999999</v>
      </c>
      <c r="Q31" s="16">
        <v>3773.04</v>
      </c>
      <c r="R31" s="16">
        <v>1200</v>
      </c>
      <c r="S31" s="16">
        <v>0</v>
      </c>
      <c r="T31" s="16">
        <v>0</v>
      </c>
      <c r="U31" s="12">
        <f t="shared" si="0"/>
        <v>7253.94</v>
      </c>
    </row>
    <row r="32" spans="1:21" x14ac:dyDescent="0.25">
      <c r="A32" s="6" t="s">
        <v>85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1136.52</v>
      </c>
      <c r="Q32" s="16">
        <v>0</v>
      </c>
      <c r="R32" s="16">
        <v>1500</v>
      </c>
      <c r="S32" s="16">
        <v>0</v>
      </c>
      <c r="T32" s="16">
        <v>0</v>
      </c>
      <c r="U32" s="12">
        <f t="shared" ref="U32" si="3">SUM(I32:T32)</f>
        <v>2636.52</v>
      </c>
    </row>
    <row r="33" spans="1:21" x14ac:dyDescent="0.25">
      <c r="A33" s="6" t="s">
        <v>65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66</v>
      </c>
      <c r="B35" s="17">
        <v>1600</v>
      </c>
      <c r="C35" s="17"/>
      <c r="D35" s="17"/>
      <c r="E35" s="17" t="s">
        <v>78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44</v>
      </c>
      <c r="B36" s="17"/>
      <c r="C36" s="17">
        <v>1000</v>
      </c>
      <c r="D36" s="17"/>
      <c r="E36" s="17" t="s">
        <v>78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78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76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1136.52</v>
      </c>
      <c r="R38" s="16">
        <v>0</v>
      </c>
      <c r="S38" s="16">
        <v>0</v>
      </c>
      <c r="T38" s="16">
        <v>0</v>
      </c>
      <c r="U38" s="12">
        <f t="shared" si="0"/>
        <v>1136.52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43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42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5409.56</v>
      </c>
      <c r="N41" s="16">
        <v>0</v>
      </c>
      <c r="O41" s="16">
        <v>1136.52</v>
      </c>
      <c r="P41" s="16">
        <v>3487.64</v>
      </c>
      <c r="Q41" s="16">
        <v>1136.52</v>
      </c>
      <c r="R41" s="16">
        <v>0</v>
      </c>
      <c r="S41" s="16">
        <v>3409.56</v>
      </c>
      <c r="T41" s="16">
        <v>5682.6</v>
      </c>
      <c r="U41" s="12">
        <f t="shared" si="0"/>
        <v>39191.11</v>
      </c>
    </row>
    <row r="42" spans="1:21" x14ac:dyDescent="0.25">
      <c r="A42" s="6" t="s">
        <v>41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1136.52</v>
      </c>
      <c r="N42" s="16">
        <v>4925.3100000000004</v>
      </c>
      <c r="O42" s="16">
        <v>10557.61</v>
      </c>
      <c r="P42" s="16">
        <v>3473.04</v>
      </c>
      <c r="Q42" s="16">
        <v>3273.04</v>
      </c>
      <c r="R42" s="16">
        <v>1136.52</v>
      </c>
      <c r="S42" s="16">
        <v>5409.56</v>
      </c>
      <c r="T42" s="16">
        <v>2136.52</v>
      </c>
      <c r="U42" s="12">
        <f t="shared" si="0"/>
        <v>51505.95</v>
      </c>
    </row>
    <row r="43" spans="1:21" x14ac:dyDescent="0.25">
      <c r="A43" s="6" t="s">
        <v>59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68</v>
      </c>
      <c r="B44" s="17"/>
      <c r="C44" s="17"/>
      <c r="D44" s="17">
        <v>1000</v>
      </c>
      <c r="E44" s="17" t="s">
        <v>78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40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79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568.26</v>
      </c>
      <c r="Q46" s="16">
        <v>0</v>
      </c>
      <c r="R46" s="16">
        <v>0</v>
      </c>
      <c r="S46" s="16">
        <v>3000</v>
      </c>
      <c r="T46" s="16">
        <v>0</v>
      </c>
      <c r="U46" s="12">
        <f t="shared" si="0"/>
        <v>6977.82</v>
      </c>
    </row>
    <row r="47" spans="1:21" x14ac:dyDescent="0.25">
      <c r="A47" s="6" t="s">
        <v>39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1136.52</v>
      </c>
      <c r="P47" s="16">
        <v>1136.52</v>
      </c>
      <c r="Q47" s="16">
        <v>0</v>
      </c>
      <c r="R47" s="16">
        <v>4182.4399999999996</v>
      </c>
      <c r="S47" s="16">
        <v>0</v>
      </c>
      <c r="T47" s="16">
        <v>0</v>
      </c>
      <c r="U47" s="12">
        <f t="shared" si="0"/>
        <v>6455.48</v>
      </c>
    </row>
    <row r="48" spans="1:21" x14ac:dyDescent="0.25">
      <c r="A48" s="6" t="s">
        <v>100</v>
      </c>
      <c r="B48" s="17"/>
      <c r="C48" s="17"/>
      <c r="D48" s="17"/>
      <c r="E48" s="17"/>
      <c r="F48" s="17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>
        <v>3409.56</v>
      </c>
      <c r="T48" s="16"/>
      <c r="U48" s="12"/>
    </row>
    <row r="49" spans="1:21" x14ac:dyDescent="0.25">
      <c r="A49" s="6" t="s">
        <v>86</v>
      </c>
      <c r="B49" s="17">
        <v>15300</v>
      </c>
      <c r="C49" s="17">
        <v>3000</v>
      </c>
      <c r="D49" s="17">
        <v>5900</v>
      </c>
      <c r="E49" s="17">
        <v>12400</v>
      </c>
      <c r="F49" s="17">
        <v>13100</v>
      </c>
      <c r="G49" s="16">
        <v>37828.68</v>
      </c>
      <c r="H49" s="16">
        <v>27474.76</v>
      </c>
      <c r="I49" s="16">
        <v>0</v>
      </c>
      <c r="J49" s="16">
        <v>0</v>
      </c>
      <c r="K49" s="16">
        <v>0</v>
      </c>
      <c r="L49" s="16">
        <v>4800</v>
      </c>
      <c r="M49" s="16">
        <v>0</v>
      </c>
      <c r="N49" s="16">
        <v>0</v>
      </c>
      <c r="O49" s="16">
        <v>0</v>
      </c>
      <c r="P49" s="16">
        <v>6162.52</v>
      </c>
      <c r="Q49" s="16">
        <v>1136.52</v>
      </c>
      <c r="R49" s="16">
        <v>0</v>
      </c>
      <c r="S49" s="16">
        <v>2336.52</v>
      </c>
      <c r="T49" s="16">
        <v>0</v>
      </c>
      <c r="U49" s="12">
        <f>SUM(I49:T49)</f>
        <v>14435.560000000001</v>
      </c>
    </row>
    <row r="50" spans="1:21" x14ac:dyDescent="0.25">
      <c r="A50" s="6" t="s">
        <v>90</v>
      </c>
      <c r="B50" s="17"/>
      <c r="C50" s="17"/>
      <c r="D50" s="17"/>
      <c r="E50" s="17"/>
      <c r="F50" s="17"/>
      <c r="G50" s="16">
        <v>2000</v>
      </c>
      <c r="H50" s="16">
        <v>4547.3500000000004</v>
      </c>
      <c r="I50" s="16">
        <v>1136.52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3600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4736.5200000000004</v>
      </c>
    </row>
    <row r="51" spans="1:21" x14ac:dyDescent="0.25">
      <c r="A51" s="6" t="s">
        <v>87</v>
      </c>
      <c r="B51" s="17">
        <v>3600</v>
      </c>
      <c r="C51" s="17">
        <v>8500</v>
      </c>
      <c r="D51" s="17">
        <v>24300</v>
      </c>
      <c r="E51" s="17">
        <v>19000</v>
      </c>
      <c r="F51" s="17">
        <v>19609.560000000001</v>
      </c>
      <c r="G51" s="16">
        <v>10900</v>
      </c>
      <c r="H51" s="16">
        <v>24519.119999999999</v>
      </c>
      <c r="I51" s="16">
        <v>6819.24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2273.04</v>
      </c>
      <c r="Q51" s="16">
        <v>0</v>
      </c>
      <c r="R51" s="16">
        <v>2273.04</v>
      </c>
      <c r="S51" s="16">
        <v>0</v>
      </c>
      <c r="T51" s="16">
        <v>0</v>
      </c>
      <c r="U51" s="12">
        <f>SUM(I51:T51)</f>
        <v>11365.32</v>
      </c>
    </row>
    <row r="52" spans="1:21" x14ac:dyDescent="0.25">
      <c r="A52" s="6" t="s">
        <v>88</v>
      </c>
      <c r="B52" s="17">
        <v>5200</v>
      </c>
      <c r="C52" s="17">
        <v>16200</v>
      </c>
      <c r="D52" s="17">
        <v>11300</v>
      </c>
      <c r="E52" s="17">
        <v>40300</v>
      </c>
      <c r="F52" s="17">
        <v>12273.04</v>
      </c>
      <c r="G52" s="16">
        <v>23319.119999999999</v>
      </c>
      <c r="H52" s="16">
        <v>14265.2</v>
      </c>
      <c r="I52" s="16">
        <v>10000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1136.52</v>
      </c>
      <c r="T52" s="16">
        <v>1136.52</v>
      </c>
      <c r="U52" s="12">
        <f t="shared" si="0"/>
        <v>12273.04</v>
      </c>
    </row>
    <row r="53" spans="1:21" x14ac:dyDescent="0.25">
      <c r="A53" s="6" t="s">
        <v>38</v>
      </c>
      <c r="B53" s="17"/>
      <c r="C53" s="17"/>
      <c r="D53" s="17">
        <v>1000</v>
      </c>
      <c r="E53" s="17">
        <v>1600</v>
      </c>
      <c r="F53" s="17">
        <v>0</v>
      </c>
      <c r="G53" s="16">
        <v>2557.17</v>
      </c>
      <c r="H53" s="16">
        <v>9346.2000000000007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/>
      <c r="C54" s="17">
        <v>4000</v>
      </c>
      <c r="D54" s="17"/>
      <c r="E54" s="17" t="s">
        <v>78</v>
      </c>
      <c r="F54" s="17">
        <v>0</v>
      </c>
      <c r="G54" s="16">
        <v>0</v>
      </c>
      <c r="H54" s="16">
        <v>2000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0</v>
      </c>
    </row>
    <row r="55" spans="1:21" x14ac:dyDescent="0.25">
      <c r="A55" s="6" t="s">
        <v>36</v>
      </c>
      <c r="B55" s="17">
        <v>5900</v>
      </c>
      <c r="C55" s="17">
        <v>12800</v>
      </c>
      <c r="D55" s="17">
        <v>18200</v>
      </c>
      <c r="E55" s="17">
        <v>47100</v>
      </c>
      <c r="F55" s="17">
        <v>23886.26</v>
      </c>
      <c r="G55" s="16">
        <v>30565.200000000001</v>
      </c>
      <c r="H55" s="16">
        <v>94522.42</v>
      </c>
      <c r="I55" s="16">
        <v>31482.6</v>
      </c>
      <c r="J55" s="16">
        <v>1600</v>
      </c>
      <c r="K55" s="16">
        <v>15188.45</v>
      </c>
      <c r="L55" s="16">
        <v>5682.6</v>
      </c>
      <c r="M55" s="16">
        <v>3573.04</v>
      </c>
      <c r="N55" s="16">
        <v>6142.43</v>
      </c>
      <c r="O55" s="16">
        <v>13762.03</v>
      </c>
      <c r="P55" s="16">
        <v>14520.98</v>
      </c>
      <c r="Q55" s="16">
        <v>32314.34</v>
      </c>
      <c r="R55" s="16">
        <v>13859.64</v>
      </c>
      <c r="S55" s="16">
        <v>26019.119999999999</v>
      </c>
      <c r="T55" s="16">
        <v>0</v>
      </c>
      <c r="U55" s="12">
        <f t="shared" si="0"/>
        <v>164145.22999999998</v>
      </c>
    </row>
    <row r="56" spans="1:21" x14ac:dyDescent="0.25">
      <c r="A56" s="6" t="s">
        <v>70</v>
      </c>
      <c r="B56" s="17"/>
      <c r="C56" s="17"/>
      <c r="D56" s="17"/>
      <c r="E56" s="17">
        <v>600</v>
      </c>
      <c r="F56" s="17">
        <v>13682.6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67</v>
      </c>
      <c r="B57" s="17"/>
      <c r="C57" s="17">
        <v>2000</v>
      </c>
      <c r="D57" s="17"/>
      <c r="E57" s="17" t="s">
        <v>78</v>
      </c>
      <c r="F57" s="17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0</v>
      </c>
    </row>
    <row r="58" spans="1:21" x14ac:dyDescent="0.25">
      <c r="A58" s="6" t="s">
        <v>102</v>
      </c>
      <c r="B58" s="17"/>
      <c r="C58" s="17"/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1500</v>
      </c>
      <c r="U58" s="12">
        <f t="shared" ref="U58" si="4">SUM(I58:T58)</f>
        <v>1500</v>
      </c>
    </row>
    <row r="59" spans="1:21" x14ac:dyDescent="0.25">
      <c r="A59" s="6" t="s">
        <v>71</v>
      </c>
      <c r="B59" s="17"/>
      <c r="C59" s="17"/>
      <c r="D59" s="17">
        <v>4500</v>
      </c>
      <c r="E59" s="17">
        <v>148600</v>
      </c>
      <c r="F59" s="17">
        <v>34400</v>
      </c>
      <c r="G59" s="16">
        <v>19509.560000000001</v>
      </c>
      <c r="H59" s="16">
        <v>17508.03</v>
      </c>
      <c r="I59" s="16">
        <v>0</v>
      </c>
      <c r="J59" s="16">
        <v>0</v>
      </c>
      <c r="K59" s="16">
        <v>0</v>
      </c>
      <c r="L59" s="16">
        <v>0</v>
      </c>
      <c r="M59" s="16">
        <v>2636.52</v>
      </c>
      <c r="N59" s="16">
        <v>0</v>
      </c>
      <c r="O59" s="16">
        <v>0</v>
      </c>
      <c r="P59" s="16">
        <v>1223.69</v>
      </c>
      <c r="Q59" s="16">
        <v>0</v>
      </c>
      <c r="R59" s="16">
        <v>1636.52</v>
      </c>
      <c r="S59" s="16">
        <v>0</v>
      </c>
      <c r="T59" s="16">
        <v>0</v>
      </c>
      <c r="U59" s="12">
        <f t="shared" si="0"/>
        <v>5496.73</v>
      </c>
    </row>
    <row r="60" spans="1:21" x14ac:dyDescent="0.25">
      <c r="A60" s="6" t="s">
        <v>101</v>
      </c>
      <c r="B60" s="17">
        <v>1200</v>
      </c>
      <c r="C60" s="17">
        <v>1400</v>
      </c>
      <c r="D60" s="17"/>
      <c r="E60" s="17" t="s">
        <v>78</v>
      </c>
      <c r="F60" s="17">
        <v>4000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2900</v>
      </c>
      <c r="U60" s="12">
        <f t="shared" si="0"/>
        <v>2900</v>
      </c>
    </row>
    <row r="61" spans="1:21" x14ac:dyDescent="0.25">
      <c r="A61" s="6" t="s">
        <v>57</v>
      </c>
      <c r="B61" s="17">
        <v>3900</v>
      </c>
      <c r="C61" s="17"/>
      <c r="D61" s="17">
        <v>3100</v>
      </c>
      <c r="E61" s="17" t="s">
        <v>78</v>
      </c>
      <c r="F61" s="17">
        <v>0</v>
      </c>
      <c r="G61" s="16">
        <v>0</v>
      </c>
      <c r="H61" s="16">
        <v>1136.52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0</v>
      </c>
    </row>
    <row r="62" spans="1:21" x14ac:dyDescent="0.25">
      <c r="A62" s="6" t="s">
        <v>35</v>
      </c>
      <c r="B62" s="17">
        <v>17700</v>
      </c>
      <c r="C62" s="17">
        <v>27900</v>
      </c>
      <c r="D62" s="17">
        <v>8900</v>
      </c>
      <c r="E62" s="17">
        <v>19400</v>
      </c>
      <c r="F62" s="17">
        <v>13204.78</v>
      </c>
      <c r="G62" s="16">
        <v>12273.14</v>
      </c>
      <c r="H62" s="16">
        <v>13719.12</v>
      </c>
      <c r="I62" s="16">
        <v>0</v>
      </c>
      <c r="J62" s="16">
        <v>0</v>
      </c>
      <c r="K62" s="16">
        <v>1000</v>
      </c>
      <c r="L62" s="16">
        <v>0</v>
      </c>
      <c r="M62" s="16">
        <v>0</v>
      </c>
      <c r="N62" s="16">
        <v>0</v>
      </c>
      <c r="O62" s="16">
        <v>5104.5</v>
      </c>
      <c r="P62" s="16">
        <v>2500</v>
      </c>
      <c r="Q62" s="16">
        <v>0</v>
      </c>
      <c r="R62" s="16">
        <v>2154.84</v>
      </c>
      <c r="S62" s="16">
        <v>2273.04</v>
      </c>
      <c r="T62" s="16">
        <v>800</v>
      </c>
      <c r="U62" s="12">
        <f t="shared" si="0"/>
        <v>13832.380000000001</v>
      </c>
    </row>
    <row r="63" spans="1:21" x14ac:dyDescent="0.25">
      <c r="A63" s="6" t="s">
        <v>69</v>
      </c>
      <c r="B63" s="17">
        <v>31100</v>
      </c>
      <c r="C63" s="17">
        <v>22499.919999999998</v>
      </c>
      <c r="D63" s="17">
        <v>16200</v>
      </c>
      <c r="E63" s="17">
        <v>12800</v>
      </c>
      <c r="F63" s="17">
        <v>24299.96</v>
      </c>
      <c r="G63" s="16">
        <v>6000</v>
      </c>
      <c r="H63" s="16">
        <v>5801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3000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3000</v>
      </c>
    </row>
    <row r="64" spans="1:21" x14ac:dyDescent="0.25">
      <c r="A64" s="6" t="s">
        <v>91</v>
      </c>
      <c r="B64" s="17"/>
      <c r="C64" s="17"/>
      <c r="D64" s="17"/>
      <c r="E64" s="17"/>
      <c r="F64" s="17"/>
      <c r="G64" s="16">
        <v>1500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ref="U64" si="5">SUM(I64:T64)</f>
        <v>0</v>
      </c>
    </row>
    <row r="65" spans="1:22" x14ac:dyDescent="0.25">
      <c r="A65" s="6" t="s">
        <v>34</v>
      </c>
      <c r="B65" s="17">
        <v>20900</v>
      </c>
      <c r="C65" s="17">
        <v>4500.0200000000004</v>
      </c>
      <c r="D65" s="17">
        <v>3700</v>
      </c>
      <c r="E65" s="17">
        <v>5400</v>
      </c>
      <c r="F65" s="17">
        <v>3600</v>
      </c>
      <c r="G65" s="16">
        <v>1100</v>
      </c>
      <c r="H65" s="16">
        <v>2800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33</v>
      </c>
      <c r="B66" s="17">
        <v>16700</v>
      </c>
      <c r="C66" s="17">
        <v>10500</v>
      </c>
      <c r="D66" s="17">
        <v>2400</v>
      </c>
      <c r="E66" s="17">
        <v>4000</v>
      </c>
      <c r="F66" s="17">
        <v>0</v>
      </c>
      <c r="G66" s="16">
        <v>4000</v>
      </c>
      <c r="H66" s="16">
        <v>12500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32</v>
      </c>
      <c r="B67" s="17"/>
      <c r="C67" s="17">
        <v>217.83</v>
      </c>
      <c r="D67" s="17"/>
      <c r="E67" s="17">
        <v>553.58000000000004</v>
      </c>
      <c r="F67" s="17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31</v>
      </c>
      <c r="B68" s="17">
        <v>3800</v>
      </c>
      <c r="C68" s="17">
        <v>1808.92</v>
      </c>
      <c r="D68" s="17">
        <v>4400</v>
      </c>
      <c r="E68" s="17">
        <v>2300</v>
      </c>
      <c r="F68" s="17">
        <v>0</v>
      </c>
      <c r="G68" s="16">
        <v>2841.3</v>
      </c>
      <c r="H68" s="16">
        <v>6108.92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3</v>
      </c>
      <c r="B69" s="17">
        <v>6908.92</v>
      </c>
      <c r="C69" s="17">
        <v>9121.43</v>
      </c>
      <c r="D69" s="17">
        <v>4100</v>
      </c>
      <c r="E69" s="17">
        <v>7900</v>
      </c>
      <c r="F69" s="17">
        <v>8400</v>
      </c>
      <c r="G69" s="16">
        <v>4200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si="0"/>
        <v>0</v>
      </c>
    </row>
    <row r="70" spans="1:22" x14ac:dyDescent="0.25">
      <c r="A70" s="6" t="s">
        <v>30</v>
      </c>
      <c r="B70" s="17">
        <v>3000</v>
      </c>
      <c r="C70" s="17">
        <v>2400</v>
      </c>
      <c r="D70" s="17">
        <v>5800</v>
      </c>
      <c r="E70" s="17">
        <v>3000</v>
      </c>
      <c r="F70" s="17">
        <v>1000</v>
      </c>
      <c r="G70" s="16">
        <v>1200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0</v>
      </c>
    </row>
    <row r="71" spans="1:22" x14ac:dyDescent="0.25">
      <c r="A71" s="6" t="s">
        <v>2</v>
      </c>
      <c r="B71" s="17">
        <v>136500.01999999999</v>
      </c>
      <c r="C71" s="17">
        <v>178047.4</v>
      </c>
      <c r="D71" s="17">
        <v>140710.31</v>
      </c>
      <c r="E71" s="17">
        <v>183559.66</v>
      </c>
      <c r="F71" s="17">
        <v>131646.07999999999</v>
      </c>
      <c r="G71" s="16">
        <v>173700.71</v>
      </c>
      <c r="H71" s="16">
        <v>198077.15</v>
      </c>
      <c r="I71" s="16">
        <v>37073.040000000001</v>
      </c>
      <c r="J71" s="16">
        <v>1736.52</v>
      </c>
      <c r="K71" s="16">
        <v>5861.58</v>
      </c>
      <c r="L71" s="16">
        <v>4636.5200000000004</v>
      </c>
      <c r="M71" s="16">
        <v>0</v>
      </c>
      <c r="N71" s="16">
        <v>1136.52</v>
      </c>
      <c r="O71" s="16">
        <v>5956.04</v>
      </c>
      <c r="P71" s="16">
        <v>8715.64</v>
      </c>
      <c r="Q71" s="16">
        <v>631744.6</v>
      </c>
      <c r="R71" s="16">
        <v>4200</v>
      </c>
      <c r="S71" s="16">
        <v>1500</v>
      </c>
      <c r="T71" s="16">
        <v>7546.14</v>
      </c>
      <c r="U71" s="12">
        <f t="shared" ref="U71" si="6">SUM(I71:T71)</f>
        <v>710106.6</v>
      </c>
    </row>
    <row r="72" spans="1:22" x14ac:dyDescent="0.25">
      <c r="A72" s="6" t="s">
        <v>97</v>
      </c>
      <c r="B72" s="17"/>
      <c r="C72" s="17"/>
      <c r="D72" s="17"/>
      <c r="E72" s="17"/>
      <c r="F72" s="17"/>
      <c r="G72" s="16"/>
      <c r="H72" s="16">
        <v>4613.76</v>
      </c>
      <c r="I72" s="16">
        <v>0</v>
      </c>
      <c r="J72" s="16">
        <v>0</v>
      </c>
      <c r="K72" s="16">
        <v>1200</v>
      </c>
      <c r="L72" s="16">
        <v>0</v>
      </c>
      <c r="M72" s="16">
        <v>0</v>
      </c>
      <c r="N72" s="16">
        <v>0</v>
      </c>
      <c r="O72" s="16">
        <v>1212.48</v>
      </c>
      <c r="P72" s="16">
        <v>0</v>
      </c>
      <c r="Q72" s="16">
        <v>0</v>
      </c>
      <c r="R72" s="16">
        <v>0</v>
      </c>
      <c r="S72" s="16">
        <v>0</v>
      </c>
      <c r="T72" s="16">
        <v>1200</v>
      </c>
      <c r="U72" s="12">
        <f t="shared" si="0"/>
        <v>3612.48</v>
      </c>
    </row>
    <row r="73" spans="1:22" x14ac:dyDescent="0.25">
      <c r="A73" s="4" t="s">
        <v>1</v>
      </c>
      <c r="B73" s="15">
        <f>SUM(B5:B72)</f>
        <v>668906.81999999995</v>
      </c>
      <c r="C73" s="15">
        <f>SUM(C6:C72)</f>
        <v>775272.33000000019</v>
      </c>
      <c r="D73" s="15">
        <f t="shared" ref="D73:T73" si="7">SUM(D5:D72)</f>
        <v>621596</v>
      </c>
      <c r="E73" s="15">
        <f t="shared" si="7"/>
        <v>823518.71999999997</v>
      </c>
      <c r="F73" s="15">
        <f t="shared" ref="F73:G73" si="8">SUM(F5:F72)</f>
        <v>554215.36</v>
      </c>
      <c r="G73" s="15">
        <f t="shared" si="8"/>
        <v>718338.90999999992</v>
      </c>
      <c r="H73" s="15">
        <f t="shared" si="7"/>
        <v>725021.14</v>
      </c>
      <c r="I73" s="15">
        <f t="shared" si="7"/>
        <v>131322.74</v>
      </c>
      <c r="J73" s="15">
        <f t="shared" si="7"/>
        <v>16171.54</v>
      </c>
      <c r="K73" s="15">
        <f t="shared" si="7"/>
        <v>40300.380000000005</v>
      </c>
      <c r="L73" s="15">
        <f t="shared" si="7"/>
        <v>26087.759999999998</v>
      </c>
      <c r="M73" s="15">
        <f t="shared" si="7"/>
        <v>15928.68</v>
      </c>
      <c r="N73" s="15">
        <f t="shared" si="7"/>
        <v>12804.260000000002</v>
      </c>
      <c r="O73" s="15">
        <f t="shared" si="7"/>
        <v>59237.490000000005</v>
      </c>
      <c r="P73" s="15">
        <f t="shared" si="7"/>
        <v>58682.710000000006</v>
      </c>
      <c r="Q73" s="15">
        <f t="shared" si="7"/>
        <v>682470.22</v>
      </c>
      <c r="R73" s="15">
        <f t="shared" si="7"/>
        <v>35643</v>
      </c>
      <c r="S73" s="15">
        <f t="shared" si="7"/>
        <v>51530.400000000001</v>
      </c>
      <c r="T73" s="15">
        <f t="shared" si="7"/>
        <v>31857.42</v>
      </c>
      <c r="U73" s="15">
        <f t="shared" si="0"/>
        <v>1162036.5999999999</v>
      </c>
      <c r="V73" s="21"/>
    </row>
    <row r="74" spans="1:22" s="7" customFormat="1" x14ac:dyDescent="0.25">
      <c r="A74" s="2" t="s">
        <v>0</v>
      </c>
      <c r="B74" s="18"/>
      <c r="C74" s="18"/>
      <c r="D74" s="18"/>
      <c r="E74" s="18"/>
      <c r="F74" s="18"/>
      <c r="G74" s="18"/>
      <c r="H74" s="18"/>
      <c r="I74" s="18"/>
      <c r="J74" s="10"/>
      <c r="K74" s="10"/>
      <c r="L74" s="10"/>
      <c r="M74" s="10"/>
      <c r="N74" s="10"/>
      <c r="O74" s="10"/>
      <c r="P74" s="10"/>
      <c r="Q74" s="10"/>
      <c r="R74" s="10"/>
      <c r="S74" s="9"/>
      <c r="T74" s="9"/>
      <c r="U74" s="11"/>
    </row>
    <row r="75" spans="1:22" s="7" customForma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2" s="7" customFormat="1" ht="21.75" thickBot="1" x14ac:dyDescent="0.3">
      <c r="A76" s="24" t="s">
        <v>29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14" t="s">
        <v>28</v>
      </c>
    </row>
    <row r="77" spans="1:22" s="7" customFormat="1" ht="19.5" thickBot="1" x14ac:dyDescent="0.3">
      <c r="A77" s="27" t="s">
        <v>27</v>
      </c>
      <c r="B77" s="29">
        <v>2011</v>
      </c>
      <c r="C77" s="29">
        <v>2012</v>
      </c>
      <c r="D77" s="29" t="s">
        <v>72</v>
      </c>
      <c r="E77" s="29" t="s">
        <v>77</v>
      </c>
      <c r="F77" s="29" t="s">
        <v>82</v>
      </c>
      <c r="G77" s="29" t="s">
        <v>95</v>
      </c>
      <c r="H77" s="29" t="s">
        <v>98</v>
      </c>
      <c r="I77" s="31">
        <v>2018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2" s="7" customFormat="1" ht="26.25" thickBot="1" x14ac:dyDescent="0.3">
      <c r="A78" s="28"/>
      <c r="B78" s="30"/>
      <c r="C78" s="30"/>
      <c r="D78" s="30"/>
      <c r="E78" s="30"/>
      <c r="F78" s="30"/>
      <c r="G78" s="30"/>
      <c r="H78" s="30"/>
      <c r="I78" s="20" t="s">
        <v>73</v>
      </c>
      <c r="J78" s="8" t="s">
        <v>74</v>
      </c>
      <c r="K78" s="8" t="s">
        <v>26</v>
      </c>
      <c r="L78" s="8" t="s">
        <v>25</v>
      </c>
      <c r="M78" s="8" t="s">
        <v>24</v>
      </c>
      <c r="N78" s="8" t="s">
        <v>23</v>
      </c>
      <c r="O78" s="8" t="s">
        <v>22</v>
      </c>
      <c r="P78" s="8" t="s">
        <v>21</v>
      </c>
      <c r="Q78" s="8" t="s">
        <v>20</v>
      </c>
      <c r="R78" s="8" t="s">
        <v>19</v>
      </c>
      <c r="S78" s="8" t="s">
        <v>18</v>
      </c>
      <c r="T78" s="8" t="s">
        <v>17</v>
      </c>
      <c r="U78" s="22" t="s">
        <v>83</v>
      </c>
    </row>
    <row r="79" spans="1:22" s="7" customFormat="1" x14ac:dyDescent="0.25">
      <c r="A79" s="6" t="s">
        <v>16</v>
      </c>
      <c r="B79" s="17"/>
      <c r="C79" s="17">
        <v>2453.4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>SUM(I79:T79)</f>
        <v>0</v>
      </c>
    </row>
    <row r="80" spans="1:22" s="7" customFormat="1" x14ac:dyDescent="0.25">
      <c r="A80" s="6" t="s">
        <v>15</v>
      </c>
      <c r="B80" s="17">
        <v>4272.54</v>
      </c>
      <c r="C80" s="17">
        <v>24423.29</v>
      </c>
      <c r="D80" s="17">
        <v>0</v>
      </c>
      <c r="E80" s="17">
        <v>1405.6</v>
      </c>
      <c r="F80" s="17">
        <v>51671.9</v>
      </c>
      <c r="G80" s="17">
        <v>14894.83</v>
      </c>
      <c r="H80" s="17">
        <v>4477.6899999999996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ref="U80:U103" si="9">SUM(I80:T80)</f>
        <v>0</v>
      </c>
    </row>
    <row r="81" spans="1:21" s="7" customFormat="1" x14ac:dyDescent="0.25">
      <c r="A81" s="6" t="s">
        <v>80</v>
      </c>
      <c r="B81" s="17"/>
      <c r="C81" s="17">
        <v>71.569999999999993</v>
      </c>
      <c r="D81" s="17">
        <v>0</v>
      </c>
      <c r="E81" s="17">
        <v>0</v>
      </c>
      <c r="F81" s="17">
        <v>88900.6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9"/>
        <v>0</v>
      </c>
    </row>
    <row r="82" spans="1:21" s="7" customFormat="1" x14ac:dyDescent="0.25">
      <c r="A82" s="6" t="s">
        <v>14</v>
      </c>
      <c r="B82" s="17"/>
      <c r="C82" s="17">
        <v>71.569999999999993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9"/>
        <v>0</v>
      </c>
    </row>
    <row r="83" spans="1:21" s="7" customFormat="1" x14ac:dyDescent="0.25">
      <c r="A83" s="6" t="s">
        <v>62</v>
      </c>
      <c r="B83" s="17">
        <v>4774.08</v>
      </c>
      <c r="C83" s="17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9"/>
        <v>0</v>
      </c>
    </row>
    <row r="84" spans="1:21" s="7" customFormat="1" x14ac:dyDescent="0.25">
      <c r="A84" s="6" t="s">
        <v>13</v>
      </c>
      <c r="B84" s="17"/>
      <c r="C84" s="17">
        <v>3542.58</v>
      </c>
      <c r="D84" s="17">
        <v>0</v>
      </c>
      <c r="E84" s="17">
        <v>0</v>
      </c>
      <c r="F84" s="17">
        <v>0</v>
      </c>
      <c r="G84" s="17">
        <v>0</v>
      </c>
      <c r="H84" s="17">
        <v>21050.26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9"/>
        <v>0</v>
      </c>
    </row>
    <row r="85" spans="1:21" s="7" customFormat="1" x14ac:dyDescent="0.25">
      <c r="A85" s="6" t="s">
        <v>12</v>
      </c>
      <c r="B85" s="17"/>
      <c r="C85" s="17">
        <v>35561.47</v>
      </c>
      <c r="D85" s="17">
        <v>42190.65</v>
      </c>
      <c r="E85" s="17">
        <v>18786.8</v>
      </c>
      <c r="F85" s="17">
        <v>22811.29</v>
      </c>
      <c r="G85" s="17">
        <v>0</v>
      </c>
      <c r="H85" s="17">
        <v>37930.51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9"/>
        <v>0</v>
      </c>
    </row>
    <row r="86" spans="1:21" s="7" customFormat="1" x14ac:dyDescent="0.25">
      <c r="A86" s="6" t="s">
        <v>11</v>
      </c>
      <c r="B86" s="17">
        <v>56.39</v>
      </c>
      <c r="C86" s="17">
        <v>406.58</v>
      </c>
      <c r="D86" s="17">
        <v>0</v>
      </c>
      <c r="E86" s="17">
        <v>2722.27</v>
      </c>
      <c r="F86" s="17">
        <v>5680.52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9"/>
        <v>0</v>
      </c>
    </row>
    <row r="87" spans="1:21" x14ac:dyDescent="0.25">
      <c r="A87" s="6" t="s">
        <v>10</v>
      </c>
      <c r="B87" s="17">
        <v>3638.99</v>
      </c>
      <c r="C87" s="17">
        <v>94114.5</v>
      </c>
      <c r="D87" s="17">
        <v>127312.83</v>
      </c>
      <c r="E87" s="17">
        <v>38102.53</v>
      </c>
      <c r="F87" s="17">
        <v>65749.919999999998</v>
      </c>
      <c r="G87" s="17">
        <v>153890.98000000001</v>
      </c>
      <c r="H87" s="17">
        <v>77624.05</v>
      </c>
      <c r="I87" s="17">
        <v>0</v>
      </c>
      <c r="J87" s="17">
        <v>0</v>
      </c>
      <c r="K87" s="17">
        <v>5943.58</v>
      </c>
      <c r="L87" s="17">
        <v>1459.8</v>
      </c>
      <c r="M87" s="17">
        <v>0</v>
      </c>
      <c r="N87" s="17">
        <v>0</v>
      </c>
      <c r="O87" s="17">
        <v>12212.22</v>
      </c>
      <c r="P87" s="17">
        <v>627.19000000000005</v>
      </c>
      <c r="Q87" s="17">
        <v>53220</v>
      </c>
      <c r="R87" s="17">
        <v>0</v>
      </c>
      <c r="S87" s="17">
        <v>0</v>
      </c>
      <c r="T87" s="17">
        <v>0</v>
      </c>
      <c r="U87" s="5">
        <f t="shared" si="9"/>
        <v>73462.789999999994</v>
      </c>
    </row>
    <row r="88" spans="1:21" x14ac:dyDescent="0.25">
      <c r="A88" s="6" t="s">
        <v>9</v>
      </c>
      <c r="B88" s="17">
        <v>73488.42</v>
      </c>
      <c r="C88" s="17">
        <v>345083.75</v>
      </c>
      <c r="D88" s="17">
        <v>247178.39</v>
      </c>
      <c r="E88" s="17">
        <v>207664.24</v>
      </c>
      <c r="F88" s="17">
        <v>290596.90999999997</v>
      </c>
      <c r="G88" s="17">
        <v>213225.79</v>
      </c>
      <c r="H88" s="17">
        <v>36204.550000000003</v>
      </c>
      <c r="I88" s="17">
        <v>0</v>
      </c>
      <c r="J88" s="17">
        <v>0</v>
      </c>
      <c r="K88" s="17">
        <v>0</v>
      </c>
      <c r="L88" s="17">
        <v>594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4803.3</v>
      </c>
      <c r="T88" s="17">
        <v>44772.97</v>
      </c>
      <c r="U88" s="5">
        <f t="shared" si="9"/>
        <v>50170.270000000004</v>
      </c>
    </row>
    <row r="89" spans="1:21" x14ac:dyDescent="0.25">
      <c r="A89" s="6" t="s">
        <v>45</v>
      </c>
      <c r="B89" s="17">
        <v>3077.29</v>
      </c>
      <c r="C89" s="17"/>
      <c r="D89" s="17">
        <v>0</v>
      </c>
      <c r="E89" s="17">
        <v>0</v>
      </c>
      <c r="F89" s="17">
        <v>0</v>
      </c>
      <c r="G89" s="17">
        <v>0</v>
      </c>
      <c r="H89" s="17">
        <v>38718.75</v>
      </c>
      <c r="I89" s="17">
        <v>0</v>
      </c>
      <c r="J89" s="17">
        <v>141316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497472.31</v>
      </c>
      <c r="R89" s="17">
        <v>0</v>
      </c>
      <c r="S89" s="17">
        <v>0</v>
      </c>
      <c r="T89" s="17">
        <v>0</v>
      </c>
      <c r="U89" s="5">
        <f t="shared" si="9"/>
        <v>638788.31000000006</v>
      </c>
    </row>
    <row r="90" spans="1:21" x14ac:dyDescent="0.25">
      <c r="A90" s="6" t="s">
        <v>8</v>
      </c>
      <c r="B90" s="17">
        <v>27466.65</v>
      </c>
      <c r="C90" s="17">
        <v>4375</v>
      </c>
      <c r="D90" s="17">
        <v>1520.96</v>
      </c>
      <c r="E90" s="17">
        <v>114254.32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9"/>
        <v>0</v>
      </c>
    </row>
    <row r="91" spans="1:21" x14ac:dyDescent="0.25">
      <c r="A91" s="6" t="s">
        <v>7</v>
      </c>
      <c r="B91" s="17"/>
      <c r="C91" s="17">
        <v>4813.7</v>
      </c>
      <c r="D91" s="17">
        <v>0</v>
      </c>
      <c r="E91" s="17">
        <v>2014.56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si="9"/>
        <v>0</v>
      </c>
    </row>
    <row r="92" spans="1:21" x14ac:dyDescent="0.25">
      <c r="A92" s="6" t="s">
        <v>93</v>
      </c>
      <c r="B92" s="17"/>
      <c r="C92" s="17"/>
      <c r="D92" s="17"/>
      <c r="E92" s="17"/>
      <c r="F92" s="17"/>
      <c r="G92" s="17">
        <v>6192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325600</v>
      </c>
      <c r="R92" s="17">
        <v>0</v>
      </c>
      <c r="S92" s="17">
        <v>0</v>
      </c>
      <c r="T92" s="17">
        <v>0</v>
      </c>
      <c r="U92" s="5">
        <f t="shared" si="9"/>
        <v>325600</v>
      </c>
    </row>
    <row r="93" spans="1:21" x14ac:dyDescent="0.25">
      <c r="A93" s="6" t="s">
        <v>92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24270.93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7200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ref="U93" si="10">SUM(I93:T93)</f>
        <v>7200</v>
      </c>
    </row>
    <row r="94" spans="1:21" x14ac:dyDescent="0.25">
      <c r="A94" s="6" t="s">
        <v>6</v>
      </c>
      <c r="B94" s="17">
        <v>16981.97</v>
      </c>
      <c r="C94" s="17">
        <v>4870.3900000000003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9"/>
        <v>0</v>
      </c>
    </row>
    <row r="95" spans="1:21" x14ac:dyDescent="0.25">
      <c r="A95" s="6" t="s">
        <v>5</v>
      </c>
      <c r="B95" s="17"/>
      <c r="C95" s="17">
        <v>50069.06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9"/>
        <v>0</v>
      </c>
    </row>
    <row r="96" spans="1:21" x14ac:dyDescent="0.25">
      <c r="A96" s="6" t="s">
        <v>4</v>
      </c>
      <c r="B96" s="17">
        <v>1160.22</v>
      </c>
      <c r="C96" s="17">
        <v>14372.27</v>
      </c>
      <c r="D96" s="17">
        <v>1936.25</v>
      </c>
      <c r="E96" s="17">
        <v>0</v>
      </c>
      <c r="F96" s="17">
        <v>0</v>
      </c>
      <c r="G96" s="17">
        <v>0</v>
      </c>
      <c r="H96" s="17">
        <v>132009.53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9"/>
        <v>0</v>
      </c>
    </row>
    <row r="97" spans="1:21" x14ac:dyDescent="0.25">
      <c r="A97" s="6" t="s">
        <v>94</v>
      </c>
      <c r="B97" s="17"/>
      <c r="C97" s="17"/>
      <c r="D97" s="17"/>
      <c r="E97" s="17"/>
      <c r="F97" s="17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9"/>
        <v>0</v>
      </c>
    </row>
    <row r="98" spans="1:21" x14ac:dyDescent="0.25">
      <c r="A98" s="6" t="s">
        <v>70</v>
      </c>
      <c r="B98" s="17"/>
      <c r="C98" s="17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9"/>
        <v>0</v>
      </c>
    </row>
    <row r="99" spans="1:21" x14ac:dyDescent="0.25">
      <c r="A99" s="6" t="s">
        <v>71</v>
      </c>
      <c r="B99" s="17"/>
      <c r="C99" s="17"/>
      <c r="D99" s="17">
        <v>0</v>
      </c>
      <c r="E99" s="17">
        <v>33419.35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9"/>
        <v>0</v>
      </c>
    </row>
    <row r="100" spans="1:21" x14ac:dyDescent="0.25">
      <c r="A100" s="6" t="s">
        <v>3</v>
      </c>
      <c r="B100" s="17">
        <v>9437.42</v>
      </c>
      <c r="C100" s="17">
        <v>38797.22</v>
      </c>
      <c r="D100" s="17">
        <v>0</v>
      </c>
      <c r="E100" s="17">
        <v>80423.37</v>
      </c>
      <c r="F100" s="17">
        <v>132349.19</v>
      </c>
      <c r="G100" s="17">
        <v>64023.53</v>
      </c>
      <c r="H100" s="17">
        <v>119845.73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9"/>
        <v>0</v>
      </c>
    </row>
    <row r="101" spans="1:21" x14ac:dyDescent="0.25">
      <c r="A101" s="6" t="s">
        <v>81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6801.05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5">
        <f t="shared" si="9"/>
        <v>0</v>
      </c>
    </row>
    <row r="102" spans="1:21" x14ac:dyDescent="0.25">
      <c r="A102" s="6" t="s">
        <v>2</v>
      </c>
      <c r="B102" s="17">
        <v>399442.23</v>
      </c>
      <c r="C102" s="17">
        <v>668480.74</v>
      </c>
      <c r="D102" s="17">
        <v>467434</v>
      </c>
      <c r="E102" s="17">
        <v>406259.27</v>
      </c>
      <c r="F102" s="17">
        <v>407673.95</v>
      </c>
      <c r="G102" s="17">
        <v>550711.35</v>
      </c>
      <c r="H102" s="17">
        <v>900138.24</v>
      </c>
      <c r="I102" s="17">
        <v>17005.62</v>
      </c>
      <c r="J102" s="17">
        <v>4097</v>
      </c>
      <c r="K102" s="17">
        <v>23000</v>
      </c>
      <c r="L102" s="17">
        <v>11904</v>
      </c>
      <c r="M102" s="17">
        <v>1116.5</v>
      </c>
      <c r="N102" s="17">
        <v>0</v>
      </c>
      <c r="O102" s="17">
        <v>23627.07</v>
      </c>
      <c r="P102" s="17">
        <v>0</v>
      </c>
      <c r="Q102" s="17">
        <v>1037841.91</v>
      </c>
      <c r="R102" s="17">
        <v>0</v>
      </c>
      <c r="S102" s="17">
        <v>0</v>
      </c>
      <c r="T102" s="17">
        <v>35450.18</v>
      </c>
      <c r="U102" s="5">
        <f t="shared" ref="U102" si="11">SUM(I102:T102)</f>
        <v>1154042.28</v>
      </c>
    </row>
    <row r="103" spans="1:21" x14ac:dyDescent="0.25">
      <c r="A103" s="6" t="s">
        <v>99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140443.44</v>
      </c>
      <c r="R103" s="17">
        <v>0</v>
      </c>
      <c r="S103" s="17">
        <v>0</v>
      </c>
      <c r="T103" s="17">
        <v>0</v>
      </c>
      <c r="U103" s="5">
        <f t="shared" si="9"/>
        <v>140443.44</v>
      </c>
    </row>
    <row r="104" spans="1:21" x14ac:dyDescent="0.25">
      <c r="A104" s="4" t="s">
        <v>1</v>
      </c>
      <c r="B104" s="15">
        <f t="shared" ref="B104:C104" si="12">SUM(B80:B103)</f>
        <v>543796.19999999995</v>
      </c>
      <c r="C104" s="15">
        <f t="shared" si="12"/>
        <v>1289053.69</v>
      </c>
      <c r="D104" s="15">
        <f t="shared" ref="D104:I104" si="13">SUM(D79:D103)</f>
        <v>887573.08000000007</v>
      </c>
      <c r="E104" s="3">
        <f t="shared" si="13"/>
        <v>905052.31</v>
      </c>
      <c r="F104" s="3">
        <f t="shared" si="13"/>
        <v>1065434.2799999998</v>
      </c>
      <c r="G104" s="3">
        <f t="shared" si="13"/>
        <v>1027209.4099999999</v>
      </c>
      <c r="H104" s="3">
        <f t="shared" si="13"/>
        <v>1374800.3599999999</v>
      </c>
      <c r="I104" s="3">
        <f t="shared" si="13"/>
        <v>17005.62</v>
      </c>
      <c r="J104" s="15">
        <f>SUM(J80:J103)</f>
        <v>145413</v>
      </c>
      <c r="K104" s="15">
        <f>SUM(K80:K103)</f>
        <v>28943.58</v>
      </c>
      <c r="L104" s="15">
        <f>SUM(L80:L103)</f>
        <v>13957.8</v>
      </c>
      <c r="M104" s="15">
        <f>SUM(M80:M103)</f>
        <v>8316.5</v>
      </c>
      <c r="N104" s="15">
        <f>SUM(N79:N103)</f>
        <v>0</v>
      </c>
      <c r="O104" s="15">
        <f>SUM(O80:O103)</f>
        <v>35839.29</v>
      </c>
      <c r="P104" s="15">
        <f>SUM(P79:P103)</f>
        <v>627.19000000000005</v>
      </c>
      <c r="Q104" s="15">
        <f>SUM(Q80:Q103)</f>
        <v>2054577.6600000001</v>
      </c>
      <c r="R104" s="15">
        <f>SUM(R80:R103)</f>
        <v>0</v>
      </c>
      <c r="S104" s="15">
        <f>SUM(S79:S103)</f>
        <v>4803.3</v>
      </c>
      <c r="T104" s="15">
        <f>SUM(T79:T103)</f>
        <v>80223.149999999994</v>
      </c>
      <c r="U104" s="3">
        <f>SUM(U79:U103)</f>
        <v>2389707.0900000003</v>
      </c>
    </row>
    <row r="105" spans="1:21" x14ac:dyDescent="0.25">
      <c r="A105" s="2" t="s">
        <v>0</v>
      </c>
      <c r="B105" s="18"/>
      <c r="C105" s="18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23"/>
      <c r="R105" s="1"/>
      <c r="S105" s="1"/>
      <c r="T105" s="1"/>
      <c r="U105" s="1"/>
    </row>
  </sheetData>
  <mergeCells count="22">
    <mergeCell ref="A77:A78"/>
    <mergeCell ref="B77:B78"/>
    <mergeCell ref="C77:C78"/>
    <mergeCell ref="D77:D78"/>
    <mergeCell ref="I77:U77"/>
    <mergeCell ref="H77:H78"/>
    <mergeCell ref="E77:E78"/>
    <mergeCell ref="F77:F78"/>
    <mergeCell ref="G77:G78"/>
    <mergeCell ref="A2:T2"/>
    <mergeCell ref="A75:U75"/>
    <mergeCell ref="A76:T76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2019-02-07T18:46:16Z</dcterms:modified>
</cp:coreProperties>
</file>