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58" i="4" l="1"/>
  <c r="U102" i="4" l="1"/>
  <c r="G104" i="4" l="1"/>
  <c r="G73" i="4"/>
  <c r="U71" i="4" l="1"/>
  <c r="U11" i="4" l="1"/>
  <c r="F104" i="4" l="1"/>
  <c r="F73" i="4"/>
  <c r="U97" i="4" l="1"/>
  <c r="U92" i="4"/>
  <c r="U93" i="4" l="1"/>
  <c r="U64" i="4"/>
  <c r="U50" i="4" l="1"/>
  <c r="U10" i="4" l="1"/>
  <c r="U31" i="4" l="1"/>
  <c r="U32" i="4"/>
  <c r="U80" i="4"/>
  <c r="U81" i="4"/>
  <c r="U82" i="4"/>
  <c r="U83" i="4"/>
  <c r="U84" i="4"/>
  <c r="U85" i="4"/>
  <c r="U86" i="4"/>
  <c r="U87" i="4"/>
  <c r="U88" i="4"/>
  <c r="U89" i="4"/>
  <c r="U90" i="4"/>
  <c r="U91" i="4"/>
  <c r="U94" i="4"/>
  <c r="U95" i="4"/>
  <c r="U96" i="4"/>
  <c r="U98" i="4"/>
  <c r="U99" i="4"/>
  <c r="U100" i="4"/>
  <c r="U101" i="4"/>
  <c r="U103" i="4"/>
  <c r="U79" i="4"/>
  <c r="I104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1" i="4"/>
  <c r="U52" i="4"/>
  <c r="U53" i="4"/>
  <c r="U54" i="4"/>
  <c r="U55" i="4"/>
  <c r="U56" i="4"/>
  <c r="U57" i="4"/>
  <c r="U59" i="4"/>
  <c r="U60" i="4"/>
  <c r="U61" i="4"/>
  <c r="U62" i="4"/>
  <c r="U63" i="4"/>
  <c r="U65" i="4"/>
  <c r="U66" i="4"/>
  <c r="U67" i="4"/>
  <c r="U68" i="4"/>
  <c r="U69" i="4"/>
  <c r="U70" i="4"/>
  <c r="U72" i="4"/>
  <c r="I73" i="4"/>
  <c r="E104" i="4"/>
  <c r="E73" i="4"/>
  <c r="U5" i="4"/>
  <c r="H104" i="4"/>
  <c r="H73" i="4"/>
  <c r="D104" i="4"/>
  <c r="D73" i="4"/>
  <c r="S104" i="4"/>
  <c r="C104" i="4"/>
  <c r="B104" i="4"/>
  <c r="C73" i="4"/>
  <c r="B73" i="4"/>
  <c r="J73" i="4" l="1"/>
  <c r="K73" i="4"/>
  <c r="L73" i="4"/>
  <c r="M73" i="4"/>
  <c r="N73" i="4"/>
  <c r="O73" i="4"/>
  <c r="P73" i="4"/>
  <c r="Q73" i="4"/>
  <c r="R73" i="4"/>
  <c r="S73" i="4"/>
  <c r="T73" i="4"/>
  <c r="J104" i="4"/>
  <c r="K104" i="4"/>
  <c r="L104" i="4"/>
  <c r="M104" i="4"/>
  <c r="N104" i="4"/>
  <c r="O104" i="4"/>
  <c r="P104" i="4"/>
  <c r="Q104" i="4"/>
  <c r="R104" i="4"/>
  <c r="T104" i="4"/>
  <c r="U73" i="4" l="1"/>
  <c r="U104" i="4"/>
</calcChain>
</file>

<file path=xl/sharedStrings.xml><?xml version="1.0" encoding="utf-8"?>
<sst xmlns="http://schemas.openxmlformats.org/spreadsheetml/2006/main" count="156" uniqueCount="103">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</sst>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Dez)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05 - 2018'!$B$73:$U$73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15.928,68 </c:v>
                </c:pt>
                <c:pt idx="12">
                  <c:v> 12.804,26 </c:v>
                </c:pt>
                <c:pt idx="13">
                  <c:v> 59.237,49 </c:v>
                </c:pt>
                <c:pt idx="14">
                  <c:v> 58.682,71 </c:v>
                </c:pt>
                <c:pt idx="15">
                  <c:v> 682.470,22 </c:v>
                </c:pt>
                <c:pt idx="16">
                  <c:v> 35.643,00 </c:v>
                </c:pt>
                <c:pt idx="17">
                  <c:v> 51.530,40 </c:v>
                </c:pt>
                <c:pt idx="18">
                  <c:v> 31.857,42 </c:v>
                </c:pt>
                <c:pt idx="19">
                  <c:v> 1.162.036,60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05 - 2018'!$B$4:$U$4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05 - 2018'!$B$73:$U$73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15928.68</c:v>
                </c:pt>
                <c:pt idx="12">
                  <c:v>12804.260000000002</c:v>
                </c:pt>
                <c:pt idx="13">
                  <c:v>59237.490000000005</c:v>
                </c:pt>
                <c:pt idx="14">
                  <c:v>58682.710000000006</c:v>
                </c:pt>
                <c:pt idx="15">
                  <c:v>682470.22</c:v>
                </c:pt>
                <c:pt idx="16">
                  <c:v>35643</c:v>
                </c:pt>
                <c:pt idx="17">
                  <c:v>51530.400000000001</c:v>
                </c:pt>
                <c:pt idx="18">
                  <c:v>31857.42</c:v>
                </c:pt>
                <c:pt idx="19">
                  <c:v>1162036.5999999999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Dez)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05 - 2018'!$B$104:$U$104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8.316,50 </c:v>
                </c:pt>
                <c:pt idx="12">
                  <c:v> -   </c:v>
                </c:pt>
                <c:pt idx="13">
                  <c:v> 35.839,29 </c:v>
                </c:pt>
                <c:pt idx="14">
                  <c:v> 627,19 </c:v>
                </c:pt>
                <c:pt idx="15">
                  <c:v> 2.054.577,66 </c:v>
                </c:pt>
                <c:pt idx="16">
                  <c:v> -   </c:v>
                </c:pt>
                <c:pt idx="17">
                  <c:v> 4.803,30 </c:v>
                </c:pt>
                <c:pt idx="18">
                  <c:v> 80.223,15 </c:v>
                </c:pt>
                <c:pt idx="19">
                  <c:v> 2.389.707,09 </c:v>
                </c:pt>
              </c:strCache>
            </c:strRef>
          </c:tx>
          <c:invertIfNegative val="0"/>
          <c:cat>
            <c:strRef>
              <c:f>'TABELA 05 - 2018'!$B$78:$U$78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05 - 2018'!$B$104:$U$104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8316.5</c:v>
                </c:pt>
                <c:pt idx="12">
                  <c:v>0</c:v>
                </c:pt>
                <c:pt idx="13">
                  <c:v>35839.29</c:v>
                </c:pt>
                <c:pt idx="14">
                  <c:v>627.19000000000005</c:v>
                </c:pt>
                <c:pt idx="15">
                  <c:v>2054577.6600000001</c:v>
                </c:pt>
                <c:pt idx="16">
                  <c:v>0</c:v>
                </c:pt>
                <c:pt idx="17">
                  <c:v>4803.3</c:v>
                </c:pt>
                <c:pt idx="18">
                  <c:v>80223.149999999994</c:v>
                </c:pt>
                <c:pt idx="19">
                  <c:v>2389707.0900000003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11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11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zoomScale="90" zoomScaleNormal="90" workbookViewId="0">
      <pane xSplit="1" ySplit="4" topLeftCell="E104" activePane="bottomRight" state="frozen"/>
      <selection pane="topRight" activeCell="B1" sqref="B1"/>
      <selection pane="bottomLeft" activeCell="A4" sqref="A4"/>
      <selection pane="bottomRight" activeCell="M130" sqref="M130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2.42578125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.75" thickBot="1" x14ac:dyDescent="0.3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4" t="s">
        <v>28</v>
      </c>
    </row>
    <row r="3" spans="1:21" ht="19.5" thickBot="1" x14ac:dyDescent="0.3">
      <c r="A3" s="27" t="s">
        <v>27</v>
      </c>
      <c r="B3" s="29">
        <v>2011</v>
      </c>
      <c r="C3" s="29">
        <v>2012</v>
      </c>
      <c r="D3" s="29" t="s">
        <v>72</v>
      </c>
      <c r="E3" s="29" t="s">
        <v>77</v>
      </c>
      <c r="F3" s="29" t="s">
        <v>82</v>
      </c>
      <c r="G3" s="29" t="s">
        <v>95</v>
      </c>
      <c r="H3" s="29" t="s">
        <v>98</v>
      </c>
      <c r="I3" s="31">
        <v>2018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6.25" thickBot="1" x14ac:dyDescent="0.3">
      <c r="A4" s="28"/>
      <c r="B4" s="30"/>
      <c r="C4" s="30"/>
      <c r="D4" s="30"/>
      <c r="E4" s="30"/>
      <c r="F4" s="30"/>
      <c r="G4" s="30"/>
      <c r="H4" s="30"/>
      <c r="I4" s="20" t="s">
        <v>73</v>
      </c>
      <c r="J4" s="8" t="s">
        <v>74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83</v>
      </c>
    </row>
    <row r="5" spans="1:21" x14ac:dyDescent="0.25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3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1136.52</v>
      </c>
    </row>
    <row r="10" spans="1:21" x14ac:dyDescent="0.25">
      <c r="A10" s="6" t="s">
        <v>89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2388.96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2388.96</v>
      </c>
    </row>
    <row r="11" spans="1:21" x14ac:dyDescent="0.25">
      <c r="A11" s="6" t="s">
        <v>96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8631.52</v>
      </c>
      <c r="P16" s="16">
        <v>0</v>
      </c>
      <c r="Q16" s="16">
        <v>0</v>
      </c>
      <c r="R16" s="16">
        <v>3500</v>
      </c>
      <c r="S16" s="16">
        <v>2636.52</v>
      </c>
      <c r="T16" s="16">
        <v>2273.04</v>
      </c>
      <c r="U16" s="12">
        <f t="shared" si="0"/>
        <v>20597.080000000002</v>
      </c>
    </row>
    <row r="17" spans="1:21" x14ac:dyDescent="0.25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4572.3999999999996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4572.3999999999996</v>
      </c>
    </row>
    <row r="19" spans="1:21" x14ac:dyDescent="0.25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4000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8000</v>
      </c>
    </row>
    <row r="20" spans="1:21" x14ac:dyDescent="0.25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1136.52</v>
      </c>
      <c r="N26" s="16">
        <v>0</v>
      </c>
      <c r="O26" s="16">
        <v>1178.9100000000001</v>
      </c>
      <c r="P26" s="16">
        <v>1200</v>
      </c>
      <c r="Q26" s="16">
        <v>0</v>
      </c>
      <c r="R26" s="16">
        <v>0</v>
      </c>
      <c r="S26" s="16">
        <v>0</v>
      </c>
      <c r="T26" s="16">
        <v>5682.6</v>
      </c>
      <c r="U26" s="12">
        <f t="shared" si="0"/>
        <v>16007.59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900</v>
      </c>
      <c r="N27" s="16">
        <v>600</v>
      </c>
      <c r="O27" s="16">
        <v>0</v>
      </c>
      <c r="P27" s="16">
        <v>0</v>
      </c>
      <c r="Q27" s="16">
        <v>0</v>
      </c>
      <c r="R27" s="16">
        <v>0</v>
      </c>
      <c r="S27" s="16">
        <v>400</v>
      </c>
      <c r="T27" s="16">
        <v>1000</v>
      </c>
      <c r="U27" s="12">
        <f t="shared" si="0"/>
        <v>9290</v>
      </c>
    </row>
    <row r="28" spans="1:21" x14ac:dyDescent="0.25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1136.52</v>
      </c>
      <c r="N28" s="16">
        <v>0</v>
      </c>
      <c r="O28" s="16">
        <v>0</v>
      </c>
      <c r="P28" s="16">
        <v>3000</v>
      </c>
      <c r="Q28" s="16">
        <v>7955.64</v>
      </c>
      <c r="R28" s="16">
        <v>0</v>
      </c>
      <c r="S28" s="16">
        <v>0</v>
      </c>
      <c r="T28" s="16">
        <v>0</v>
      </c>
      <c r="U28" s="12">
        <f t="shared" si="0"/>
        <v>18911.310000000001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84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1148.3399999999999</v>
      </c>
      <c r="Q31" s="16">
        <v>3773.04</v>
      </c>
      <c r="R31" s="16">
        <v>1200</v>
      </c>
      <c r="S31" s="16">
        <v>0</v>
      </c>
      <c r="T31" s="16">
        <v>0</v>
      </c>
      <c r="U31" s="12">
        <f t="shared" si="0"/>
        <v>7253.94</v>
      </c>
    </row>
    <row r="32" spans="1:21" x14ac:dyDescent="0.25">
      <c r="A32" s="6" t="s">
        <v>85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1136.52</v>
      </c>
      <c r="Q32" s="16">
        <v>0</v>
      </c>
      <c r="R32" s="16">
        <v>1500</v>
      </c>
      <c r="S32" s="16">
        <v>0</v>
      </c>
      <c r="T32" s="16">
        <v>0</v>
      </c>
      <c r="U32" s="12">
        <f t="shared" ref="U32" si="3">SUM(I32:T32)</f>
        <v>2636.52</v>
      </c>
    </row>
    <row r="33" spans="1:21" x14ac:dyDescent="0.25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1136.52</v>
      </c>
      <c r="R38" s="16">
        <v>0</v>
      </c>
      <c r="S38" s="16">
        <v>0</v>
      </c>
      <c r="T38" s="16">
        <v>0</v>
      </c>
      <c r="U38" s="12">
        <f t="shared" si="0"/>
        <v>1136.52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5409.56</v>
      </c>
      <c r="N41" s="16">
        <v>0</v>
      </c>
      <c r="O41" s="16">
        <v>1136.52</v>
      </c>
      <c r="P41" s="16">
        <v>3487.64</v>
      </c>
      <c r="Q41" s="16">
        <v>1136.52</v>
      </c>
      <c r="R41" s="16">
        <v>0</v>
      </c>
      <c r="S41" s="16">
        <v>3409.56</v>
      </c>
      <c r="T41" s="16">
        <v>5682.6</v>
      </c>
      <c r="U41" s="12">
        <f t="shared" si="0"/>
        <v>39191.11</v>
      </c>
    </row>
    <row r="42" spans="1:21" x14ac:dyDescent="0.25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1136.52</v>
      </c>
      <c r="N42" s="16">
        <v>4925.3100000000004</v>
      </c>
      <c r="O42" s="16">
        <v>10557.61</v>
      </c>
      <c r="P42" s="16">
        <v>3473.04</v>
      </c>
      <c r="Q42" s="16">
        <v>3273.04</v>
      </c>
      <c r="R42" s="16">
        <v>1136.52</v>
      </c>
      <c r="S42" s="16">
        <v>5409.56</v>
      </c>
      <c r="T42" s="16">
        <v>2136.52</v>
      </c>
      <c r="U42" s="12">
        <f t="shared" si="0"/>
        <v>51505.95</v>
      </c>
    </row>
    <row r="43" spans="1:21" x14ac:dyDescent="0.25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568.26</v>
      </c>
      <c r="Q46" s="16">
        <v>0</v>
      </c>
      <c r="R46" s="16">
        <v>0</v>
      </c>
      <c r="S46" s="16">
        <v>3000</v>
      </c>
      <c r="T46" s="16">
        <v>0</v>
      </c>
      <c r="U46" s="12">
        <f t="shared" si="0"/>
        <v>6977.82</v>
      </c>
    </row>
    <row r="47" spans="1:21" x14ac:dyDescent="0.25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1136.52</v>
      </c>
      <c r="P47" s="16">
        <v>1136.52</v>
      </c>
      <c r="Q47" s="16">
        <v>0</v>
      </c>
      <c r="R47" s="16">
        <v>4182.4399999999996</v>
      </c>
      <c r="S47" s="16">
        <v>0</v>
      </c>
      <c r="T47" s="16">
        <v>0</v>
      </c>
      <c r="U47" s="12">
        <f t="shared" si="0"/>
        <v>6455.48</v>
      </c>
    </row>
    <row r="48" spans="1:21" x14ac:dyDescent="0.25">
      <c r="A48" s="6" t="s">
        <v>100</v>
      </c>
      <c r="B48" s="17"/>
      <c r="C48" s="17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3409.56</v>
      </c>
      <c r="T48" s="16"/>
      <c r="U48" s="12"/>
    </row>
    <row r="49" spans="1:21" x14ac:dyDescent="0.25">
      <c r="A49" s="6" t="s">
        <v>86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0</v>
      </c>
      <c r="J49" s="16">
        <v>0</v>
      </c>
      <c r="K49" s="16">
        <v>0</v>
      </c>
      <c r="L49" s="16">
        <v>4800</v>
      </c>
      <c r="M49" s="16">
        <v>0</v>
      </c>
      <c r="N49" s="16">
        <v>0</v>
      </c>
      <c r="O49" s="16">
        <v>0</v>
      </c>
      <c r="P49" s="16">
        <v>6162.52</v>
      </c>
      <c r="Q49" s="16">
        <v>1136.52</v>
      </c>
      <c r="R49" s="16">
        <v>0</v>
      </c>
      <c r="S49" s="16">
        <v>2336.52</v>
      </c>
      <c r="T49" s="16">
        <v>0</v>
      </c>
      <c r="U49" s="12">
        <f>SUM(I49:T49)</f>
        <v>14435.560000000001</v>
      </c>
    </row>
    <row r="50" spans="1:21" x14ac:dyDescent="0.25">
      <c r="A50" s="6" t="s">
        <v>90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1136.52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3600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4736.5200000000004</v>
      </c>
    </row>
    <row r="51" spans="1:21" x14ac:dyDescent="0.25">
      <c r="A51" s="6" t="s">
        <v>87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6819.24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2273.04</v>
      </c>
      <c r="Q51" s="16">
        <v>0</v>
      </c>
      <c r="R51" s="16">
        <v>2273.04</v>
      </c>
      <c r="S51" s="16">
        <v>0</v>
      </c>
      <c r="T51" s="16">
        <v>0</v>
      </c>
      <c r="U51" s="12">
        <f>SUM(I51:T51)</f>
        <v>11365.32</v>
      </c>
    </row>
    <row r="52" spans="1:21" x14ac:dyDescent="0.25">
      <c r="A52" s="6" t="s">
        <v>88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10000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1136.52</v>
      </c>
      <c r="T52" s="16">
        <v>1136.52</v>
      </c>
      <c r="U52" s="12">
        <f t="shared" si="0"/>
        <v>12273.04</v>
      </c>
    </row>
    <row r="53" spans="1:21" x14ac:dyDescent="0.25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2">
        <f t="shared" si="0"/>
        <v>0</v>
      </c>
    </row>
    <row r="55" spans="1:21" x14ac:dyDescent="0.25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31482.6</v>
      </c>
      <c r="J55" s="16">
        <v>1600</v>
      </c>
      <c r="K55" s="16">
        <v>15188.45</v>
      </c>
      <c r="L55" s="16">
        <v>5682.6</v>
      </c>
      <c r="M55" s="16">
        <v>3573.04</v>
      </c>
      <c r="N55" s="16">
        <v>6142.43</v>
      </c>
      <c r="O55" s="16">
        <v>13762.03</v>
      </c>
      <c r="P55" s="16">
        <v>14520.98</v>
      </c>
      <c r="Q55" s="16">
        <v>32314.34</v>
      </c>
      <c r="R55" s="16">
        <v>13859.64</v>
      </c>
      <c r="S55" s="16">
        <v>26019.119999999999</v>
      </c>
      <c r="T55" s="16">
        <v>0</v>
      </c>
      <c r="U55" s="12">
        <f t="shared" si="0"/>
        <v>164145.22999999998</v>
      </c>
    </row>
    <row r="56" spans="1:21" x14ac:dyDescent="0.25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0</v>
      </c>
    </row>
    <row r="58" spans="1:21" x14ac:dyDescent="0.25">
      <c r="A58" s="6" t="s">
        <v>102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1500</v>
      </c>
      <c r="U58" s="12">
        <f t="shared" ref="U58" si="4">SUM(I58:T58)</f>
        <v>1500</v>
      </c>
    </row>
    <row r="59" spans="1:21" x14ac:dyDescent="0.25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0</v>
      </c>
      <c r="J59" s="16">
        <v>0</v>
      </c>
      <c r="K59" s="16">
        <v>0</v>
      </c>
      <c r="L59" s="16">
        <v>0</v>
      </c>
      <c r="M59" s="16">
        <v>2636.52</v>
      </c>
      <c r="N59" s="16">
        <v>0</v>
      </c>
      <c r="O59" s="16">
        <v>0</v>
      </c>
      <c r="P59" s="16">
        <v>1223.69</v>
      </c>
      <c r="Q59" s="16">
        <v>0</v>
      </c>
      <c r="R59" s="16">
        <v>1636.52</v>
      </c>
      <c r="S59" s="16">
        <v>0</v>
      </c>
      <c r="T59" s="16">
        <v>0</v>
      </c>
      <c r="U59" s="12">
        <f t="shared" si="0"/>
        <v>5496.73</v>
      </c>
    </row>
    <row r="60" spans="1:21" x14ac:dyDescent="0.25">
      <c r="A60" s="6" t="s">
        <v>101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2900</v>
      </c>
      <c r="U60" s="12">
        <f t="shared" si="0"/>
        <v>2900</v>
      </c>
    </row>
    <row r="61" spans="1:21" x14ac:dyDescent="0.25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0</v>
      </c>
    </row>
    <row r="62" spans="1:21" x14ac:dyDescent="0.25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0</v>
      </c>
      <c r="J62" s="16">
        <v>0</v>
      </c>
      <c r="K62" s="16">
        <v>1000</v>
      </c>
      <c r="L62" s="16">
        <v>0</v>
      </c>
      <c r="M62" s="16">
        <v>0</v>
      </c>
      <c r="N62" s="16">
        <v>0</v>
      </c>
      <c r="O62" s="16">
        <v>5104.5</v>
      </c>
      <c r="P62" s="16">
        <v>2500</v>
      </c>
      <c r="Q62" s="16">
        <v>0</v>
      </c>
      <c r="R62" s="16">
        <v>2154.84</v>
      </c>
      <c r="S62" s="16">
        <v>2273.04</v>
      </c>
      <c r="T62" s="16">
        <v>800</v>
      </c>
      <c r="U62" s="12">
        <f t="shared" si="0"/>
        <v>13832.380000000001</v>
      </c>
    </row>
    <row r="63" spans="1:21" x14ac:dyDescent="0.25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3000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3000</v>
      </c>
    </row>
    <row r="64" spans="1:21" x14ac:dyDescent="0.25">
      <c r="A64" s="6" t="s">
        <v>91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ref="U64" si="5">SUM(I64:T64)</f>
        <v>0</v>
      </c>
    </row>
    <row r="65" spans="1:22" x14ac:dyDescent="0.25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2">
        <f t="shared" si="0"/>
        <v>0</v>
      </c>
    </row>
    <row r="70" spans="1:22" x14ac:dyDescent="0.25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0</v>
      </c>
    </row>
    <row r="71" spans="1:22" x14ac:dyDescent="0.25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37073.040000000001</v>
      </c>
      <c r="J71" s="16">
        <v>1736.52</v>
      </c>
      <c r="K71" s="16">
        <v>5861.58</v>
      </c>
      <c r="L71" s="16">
        <v>4636.5200000000004</v>
      </c>
      <c r="M71" s="16">
        <v>0</v>
      </c>
      <c r="N71" s="16">
        <v>1136.52</v>
      </c>
      <c r="O71" s="16">
        <v>5956.04</v>
      </c>
      <c r="P71" s="16">
        <v>8715.64</v>
      </c>
      <c r="Q71" s="16">
        <v>631744.6</v>
      </c>
      <c r="R71" s="16">
        <v>4200</v>
      </c>
      <c r="S71" s="16">
        <v>1500</v>
      </c>
      <c r="T71" s="16">
        <v>7546.14</v>
      </c>
      <c r="U71" s="12">
        <f t="shared" ref="U71" si="6">SUM(I71:T71)</f>
        <v>710106.6</v>
      </c>
    </row>
    <row r="72" spans="1:22" x14ac:dyDescent="0.25">
      <c r="A72" s="6" t="s">
        <v>97</v>
      </c>
      <c r="B72" s="17"/>
      <c r="C72" s="17"/>
      <c r="D72" s="17"/>
      <c r="E72" s="17"/>
      <c r="F72" s="17"/>
      <c r="G72" s="16"/>
      <c r="H72" s="16">
        <v>4613.76</v>
      </c>
      <c r="I72" s="16">
        <v>0</v>
      </c>
      <c r="J72" s="16">
        <v>0</v>
      </c>
      <c r="K72" s="16">
        <v>1200</v>
      </c>
      <c r="L72" s="16">
        <v>0</v>
      </c>
      <c r="M72" s="16">
        <v>0</v>
      </c>
      <c r="N72" s="16">
        <v>0</v>
      </c>
      <c r="O72" s="16">
        <v>1212.48</v>
      </c>
      <c r="P72" s="16">
        <v>0</v>
      </c>
      <c r="Q72" s="16">
        <v>0</v>
      </c>
      <c r="R72" s="16">
        <v>0</v>
      </c>
      <c r="S72" s="16">
        <v>0</v>
      </c>
      <c r="T72" s="16">
        <v>1200</v>
      </c>
      <c r="U72" s="12">
        <f t="shared" si="0"/>
        <v>3612.48</v>
      </c>
    </row>
    <row r="73" spans="1:22" x14ac:dyDescent="0.25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T73" si="7">SUM(D5:D72)</f>
        <v>621596</v>
      </c>
      <c r="E73" s="15">
        <f t="shared" si="7"/>
        <v>823518.71999999997</v>
      </c>
      <c r="F73" s="15">
        <f t="shared" ref="F73:G73" si="8">SUM(F5:F72)</f>
        <v>554215.36</v>
      </c>
      <c r="G73" s="15">
        <f t="shared" si="8"/>
        <v>718338.90999999992</v>
      </c>
      <c r="H73" s="15">
        <f t="shared" si="7"/>
        <v>725021.14</v>
      </c>
      <c r="I73" s="15">
        <f t="shared" si="7"/>
        <v>131322.74</v>
      </c>
      <c r="J73" s="15">
        <f t="shared" si="7"/>
        <v>16171.54</v>
      </c>
      <c r="K73" s="15">
        <f t="shared" si="7"/>
        <v>40300.380000000005</v>
      </c>
      <c r="L73" s="15">
        <f t="shared" si="7"/>
        <v>26087.759999999998</v>
      </c>
      <c r="M73" s="15">
        <f t="shared" si="7"/>
        <v>15928.68</v>
      </c>
      <c r="N73" s="15">
        <f t="shared" si="7"/>
        <v>12804.260000000002</v>
      </c>
      <c r="O73" s="15">
        <f t="shared" si="7"/>
        <v>59237.490000000005</v>
      </c>
      <c r="P73" s="15">
        <f t="shared" si="7"/>
        <v>58682.710000000006</v>
      </c>
      <c r="Q73" s="15">
        <f t="shared" si="7"/>
        <v>682470.22</v>
      </c>
      <c r="R73" s="15">
        <f t="shared" si="7"/>
        <v>35643</v>
      </c>
      <c r="S73" s="15">
        <f t="shared" si="7"/>
        <v>51530.400000000001</v>
      </c>
      <c r="T73" s="15">
        <f t="shared" si="7"/>
        <v>31857.42</v>
      </c>
      <c r="U73" s="15">
        <f t="shared" si="0"/>
        <v>1162036.5999999999</v>
      </c>
      <c r="V73" s="21"/>
    </row>
    <row r="74" spans="1:22" s="7" customFormat="1" x14ac:dyDescent="0.25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9"/>
      <c r="U74" s="11"/>
    </row>
    <row r="75" spans="1:22" s="7" customForma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2" s="7" customFormat="1" ht="21.75" thickBot="1" x14ac:dyDescent="0.3">
      <c r="A76" s="24" t="s">
        <v>29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14" t="s">
        <v>28</v>
      </c>
    </row>
    <row r="77" spans="1:22" s="7" customFormat="1" ht="19.5" thickBot="1" x14ac:dyDescent="0.3">
      <c r="A77" s="27" t="s">
        <v>27</v>
      </c>
      <c r="B77" s="29">
        <v>2011</v>
      </c>
      <c r="C77" s="29">
        <v>2012</v>
      </c>
      <c r="D77" s="29" t="s">
        <v>72</v>
      </c>
      <c r="E77" s="29" t="s">
        <v>77</v>
      </c>
      <c r="F77" s="29" t="s">
        <v>82</v>
      </c>
      <c r="G77" s="29" t="s">
        <v>95</v>
      </c>
      <c r="H77" s="29" t="s">
        <v>98</v>
      </c>
      <c r="I77" s="31">
        <v>2018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2" s="7" customFormat="1" ht="26.25" thickBot="1" x14ac:dyDescent="0.3">
      <c r="A78" s="28"/>
      <c r="B78" s="30"/>
      <c r="C78" s="30"/>
      <c r="D78" s="30"/>
      <c r="E78" s="30"/>
      <c r="F78" s="30"/>
      <c r="G78" s="30"/>
      <c r="H78" s="30"/>
      <c r="I78" s="20" t="s">
        <v>73</v>
      </c>
      <c r="J78" s="8" t="s">
        <v>74</v>
      </c>
      <c r="K78" s="8" t="s">
        <v>26</v>
      </c>
      <c r="L78" s="8" t="s">
        <v>25</v>
      </c>
      <c r="M78" s="8" t="s">
        <v>24</v>
      </c>
      <c r="N78" s="8" t="s">
        <v>23</v>
      </c>
      <c r="O78" s="8" t="s">
        <v>22</v>
      </c>
      <c r="P78" s="8" t="s">
        <v>21</v>
      </c>
      <c r="Q78" s="8" t="s">
        <v>20</v>
      </c>
      <c r="R78" s="8" t="s">
        <v>19</v>
      </c>
      <c r="S78" s="8" t="s">
        <v>18</v>
      </c>
      <c r="T78" s="8" t="s">
        <v>17</v>
      </c>
      <c r="U78" s="22" t="s">
        <v>83</v>
      </c>
    </row>
    <row r="79" spans="1:22" s="7" customFormat="1" x14ac:dyDescent="0.25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>SUM(I79:T79)</f>
        <v>0</v>
      </c>
    </row>
    <row r="80" spans="1:22" s="7" customFormat="1" x14ac:dyDescent="0.25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ref="U80:U103" si="9">SUM(I80:T80)</f>
        <v>0</v>
      </c>
    </row>
    <row r="81" spans="1:21" s="7" customFormat="1" x14ac:dyDescent="0.25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9"/>
        <v>0</v>
      </c>
    </row>
    <row r="82" spans="1:21" s="7" customFormat="1" x14ac:dyDescent="0.25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9"/>
        <v>0</v>
      </c>
    </row>
    <row r="83" spans="1:21" s="7" customFormat="1" x14ac:dyDescent="0.25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9"/>
        <v>0</v>
      </c>
    </row>
    <row r="84" spans="1:21" s="7" customFormat="1" x14ac:dyDescent="0.25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9"/>
        <v>0</v>
      </c>
    </row>
    <row r="85" spans="1:21" s="7" customFormat="1" x14ac:dyDescent="0.25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5">
        <f t="shared" si="9"/>
        <v>0</v>
      </c>
    </row>
    <row r="86" spans="1:21" s="7" customFormat="1" x14ac:dyDescent="0.25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9"/>
        <v>0</v>
      </c>
    </row>
    <row r="87" spans="1:21" x14ac:dyDescent="0.25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0</v>
      </c>
      <c r="J87" s="17">
        <v>0</v>
      </c>
      <c r="K87" s="17">
        <v>5943.58</v>
      </c>
      <c r="L87" s="17">
        <v>1459.8</v>
      </c>
      <c r="M87" s="17">
        <v>0</v>
      </c>
      <c r="N87" s="17">
        <v>0</v>
      </c>
      <c r="O87" s="17">
        <v>12212.22</v>
      </c>
      <c r="P87" s="17">
        <v>627.19000000000005</v>
      </c>
      <c r="Q87" s="17">
        <v>53220</v>
      </c>
      <c r="R87" s="17">
        <v>0</v>
      </c>
      <c r="S87" s="17">
        <v>0</v>
      </c>
      <c r="T87" s="17">
        <v>0</v>
      </c>
      <c r="U87" s="5">
        <f t="shared" si="9"/>
        <v>73462.789999999994</v>
      </c>
    </row>
    <row r="88" spans="1:21" x14ac:dyDescent="0.25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0</v>
      </c>
      <c r="J88" s="17">
        <v>0</v>
      </c>
      <c r="K88" s="17">
        <v>0</v>
      </c>
      <c r="L88" s="17">
        <v>594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4803.3</v>
      </c>
      <c r="T88" s="17">
        <v>44772.97</v>
      </c>
      <c r="U88" s="5">
        <f t="shared" si="9"/>
        <v>50170.270000000004</v>
      </c>
    </row>
    <row r="89" spans="1:21" x14ac:dyDescent="0.25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0</v>
      </c>
      <c r="J89" s="17">
        <v>141316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497472.31</v>
      </c>
      <c r="R89" s="17">
        <v>0</v>
      </c>
      <c r="S89" s="17">
        <v>0</v>
      </c>
      <c r="T89" s="17">
        <v>0</v>
      </c>
      <c r="U89" s="5">
        <f t="shared" si="9"/>
        <v>638788.31000000006</v>
      </c>
    </row>
    <row r="90" spans="1:21" x14ac:dyDescent="0.25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5">
        <f t="shared" si="9"/>
        <v>0</v>
      </c>
    </row>
    <row r="91" spans="1:21" x14ac:dyDescent="0.25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si="9"/>
        <v>0</v>
      </c>
    </row>
    <row r="92" spans="1:21" x14ac:dyDescent="0.25">
      <c r="A92" s="6" t="s">
        <v>93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325600</v>
      </c>
      <c r="R92" s="17">
        <v>0</v>
      </c>
      <c r="S92" s="17">
        <v>0</v>
      </c>
      <c r="T92" s="17">
        <v>0</v>
      </c>
      <c r="U92" s="5">
        <f t="shared" si="9"/>
        <v>325600</v>
      </c>
    </row>
    <row r="93" spans="1:21" x14ac:dyDescent="0.25">
      <c r="A93" s="6" t="s">
        <v>92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7200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ref="U93" si="10">SUM(I93:T93)</f>
        <v>7200</v>
      </c>
    </row>
    <row r="94" spans="1:21" x14ac:dyDescent="0.25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9"/>
        <v>0</v>
      </c>
    </row>
    <row r="95" spans="1:21" x14ac:dyDescent="0.25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9"/>
        <v>0</v>
      </c>
    </row>
    <row r="96" spans="1:21" x14ac:dyDescent="0.25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9"/>
        <v>0</v>
      </c>
    </row>
    <row r="97" spans="1:21" x14ac:dyDescent="0.25">
      <c r="A97" s="6" t="s">
        <v>94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9"/>
        <v>0</v>
      </c>
    </row>
    <row r="98" spans="1:21" x14ac:dyDescent="0.25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9"/>
        <v>0</v>
      </c>
    </row>
    <row r="99" spans="1:21" x14ac:dyDescent="0.25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9"/>
        <v>0</v>
      </c>
    </row>
    <row r="100" spans="1:21" x14ac:dyDescent="0.25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">
        <f t="shared" si="9"/>
        <v>0</v>
      </c>
    </row>
    <row r="101" spans="1:21" x14ac:dyDescent="0.25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5">
        <f t="shared" si="9"/>
        <v>0</v>
      </c>
    </row>
    <row r="102" spans="1:21" x14ac:dyDescent="0.25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17005.62</v>
      </c>
      <c r="J102" s="17">
        <v>4097</v>
      </c>
      <c r="K102" s="17">
        <v>23000</v>
      </c>
      <c r="L102" s="17">
        <v>11904</v>
      </c>
      <c r="M102" s="17">
        <v>1116.5</v>
      </c>
      <c r="N102" s="17">
        <v>0</v>
      </c>
      <c r="O102" s="17">
        <v>23627.07</v>
      </c>
      <c r="P102" s="17">
        <v>0</v>
      </c>
      <c r="Q102" s="17">
        <v>1037841.91</v>
      </c>
      <c r="R102" s="17">
        <v>0</v>
      </c>
      <c r="S102" s="17">
        <v>0</v>
      </c>
      <c r="T102" s="17">
        <v>35450.18</v>
      </c>
      <c r="U102" s="5">
        <f t="shared" ref="U102" si="11">SUM(I102:T102)</f>
        <v>1154042.28</v>
      </c>
    </row>
    <row r="103" spans="1:21" x14ac:dyDescent="0.25">
      <c r="A103" s="6" t="s">
        <v>99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140443.44</v>
      </c>
      <c r="R103" s="17">
        <v>0</v>
      </c>
      <c r="S103" s="17">
        <v>0</v>
      </c>
      <c r="T103" s="17">
        <v>0</v>
      </c>
      <c r="U103" s="5">
        <f t="shared" si="9"/>
        <v>140443.44</v>
      </c>
    </row>
    <row r="104" spans="1:21" x14ac:dyDescent="0.25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I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si="13"/>
        <v>1374800.3599999999</v>
      </c>
      <c r="I104" s="3">
        <f t="shared" si="13"/>
        <v>17005.62</v>
      </c>
      <c r="J104" s="15">
        <f>SUM(J80:J103)</f>
        <v>145413</v>
      </c>
      <c r="K104" s="15">
        <f>SUM(K80:K103)</f>
        <v>28943.58</v>
      </c>
      <c r="L104" s="15">
        <f>SUM(L80:L103)</f>
        <v>13957.8</v>
      </c>
      <c r="M104" s="15">
        <f>SUM(M80:M103)</f>
        <v>8316.5</v>
      </c>
      <c r="N104" s="15">
        <f>SUM(N79:N103)</f>
        <v>0</v>
      </c>
      <c r="O104" s="15">
        <f>SUM(O80:O103)</f>
        <v>35839.29</v>
      </c>
      <c r="P104" s="15">
        <f>SUM(P79:P103)</f>
        <v>627.19000000000005</v>
      </c>
      <c r="Q104" s="15">
        <f>SUM(Q80:Q103)</f>
        <v>2054577.6600000001</v>
      </c>
      <c r="R104" s="15">
        <f>SUM(R80:R103)</f>
        <v>0</v>
      </c>
      <c r="S104" s="15">
        <f>SUM(S79:S103)</f>
        <v>4803.3</v>
      </c>
      <c r="T104" s="15">
        <f>SUM(T79:T103)</f>
        <v>80223.149999999994</v>
      </c>
      <c r="U104" s="3">
        <f>SUM(U79:U103)</f>
        <v>2389707.0900000003</v>
      </c>
    </row>
    <row r="105" spans="1:21" x14ac:dyDescent="0.25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"/>
      <c r="K105" s="1"/>
      <c r="L105" s="1"/>
      <c r="M105" s="1"/>
      <c r="N105" s="1"/>
      <c r="O105" s="1"/>
      <c r="P105" s="1"/>
      <c r="Q105" s="23"/>
      <c r="R105" s="1"/>
      <c r="S105" s="1"/>
      <c r="T105" s="1"/>
      <c r="U105" s="1"/>
    </row>
  </sheetData>
  <mergeCells count="22">
    <mergeCell ref="A77:A78"/>
    <mergeCell ref="B77:B78"/>
    <mergeCell ref="C77:C78"/>
    <mergeCell ref="D77:D78"/>
    <mergeCell ref="I77:U77"/>
    <mergeCell ref="H77:H78"/>
    <mergeCell ref="E77:E78"/>
    <mergeCell ref="F77:F78"/>
    <mergeCell ref="G77:G78"/>
    <mergeCell ref="A2:T2"/>
    <mergeCell ref="A75:U75"/>
    <mergeCell ref="A76:T76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2019-02-07T18:46:16Z</dcterms:modified>
</cp:coreProperties>
</file>