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G101" i="4" l="1"/>
  <c r="G71" i="4"/>
  <c r="U69" i="4" l="1"/>
  <c r="U11" i="4" l="1"/>
  <c r="F101" i="4" l="1"/>
  <c r="F71" i="4"/>
  <c r="U95" i="4" l="1"/>
  <c r="U90" i="4"/>
  <c r="U91" i="4" l="1"/>
  <c r="U62" i="4"/>
  <c r="U49" i="4" l="1"/>
  <c r="U10" i="4" l="1"/>
  <c r="U31" i="4" l="1"/>
  <c r="U32" i="4"/>
  <c r="U78" i="4"/>
  <c r="U79" i="4"/>
  <c r="U80" i="4"/>
  <c r="U81" i="4"/>
  <c r="U82" i="4"/>
  <c r="U83" i="4"/>
  <c r="U84" i="4"/>
  <c r="U85" i="4"/>
  <c r="U86" i="4"/>
  <c r="U87" i="4"/>
  <c r="U88" i="4"/>
  <c r="U89" i="4"/>
  <c r="U92" i="4"/>
  <c r="U93" i="4"/>
  <c r="U94" i="4"/>
  <c r="U96" i="4"/>
  <c r="U97" i="4"/>
  <c r="U98" i="4"/>
  <c r="U99" i="4"/>
  <c r="U100" i="4"/>
  <c r="U77" i="4"/>
  <c r="I101" i="4"/>
  <c r="U6" i="4"/>
  <c r="U7" i="4"/>
  <c r="U8" i="4"/>
  <c r="U9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50" i="4"/>
  <c r="U51" i="4"/>
  <c r="U52" i="4"/>
  <c r="U53" i="4"/>
  <c r="U54" i="4"/>
  <c r="U55" i="4"/>
  <c r="U56" i="4"/>
  <c r="U57" i="4"/>
  <c r="U58" i="4"/>
  <c r="U59" i="4"/>
  <c r="U60" i="4"/>
  <c r="U61" i="4"/>
  <c r="U63" i="4"/>
  <c r="U64" i="4"/>
  <c r="U65" i="4"/>
  <c r="U66" i="4"/>
  <c r="U67" i="4"/>
  <c r="U68" i="4"/>
  <c r="U70" i="4"/>
  <c r="I71" i="4"/>
  <c r="E101" i="4"/>
  <c r="E71" i="4"/>
  <c r="U5" i="4"/>
  <c r="H101" i="4"/>
  <c r="H71" i="4"/>
  <c r="D101" i="4"/>
  <c r="D71" i="4"/>
  <c r="S101" i="4"/>
  <c r="C101" i="4"/>
  <c r="B101" i="4"/>
  <c r="C71" i="4"/>
  <c r="B71" i="4"/>
  <c r="J71" i="4" l="1"/>
  <c r="K71" i="4"/>
  <c r="L71" i="4"/>
  <c r="M71" i="4"/>
  <c r="N71" i="4"/>
  <c r="O71" i="4"/>
  <c r="P71" i="4"/>
  <c r="Q71" i="4"/>
  <c r="R71" i="4"/>
  <c r="S71" i="4"/>
  <c r="T71" i="4"/>
  <c r="J101" i="4"/>
  <c r="K101" i="4"/>
  <c r="L101" i="4"/>
  <c r="M101" i="4"/>
  <c r="N101" i="4"/>
  <c r="O101" i="4"/>
  <c r="P101" i="4"/>
  <c r="Q101" i="4"/>
  <c r="R101" i="4"/>
  <c r="T101" i="4"/>
  <c r="U71" i="4" l="1"/>
  <c r="U101" i="4"/>
</calcChain>
</file>

<file path=xl/sharedStrings.xml><?xml version="1.0" encoding="utf-8"?>
<sst xmlns="http://schemas.openxmlformats.org/spreadsheetml/2006/main" count="152" uniqueCount="100">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</sst>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2011 - 2017 e 2018</a:t>
            </a:r>
            <a:r>
              <a:rPr lang="pt-BR" sz="1000" b="0" i="1" baseline="0"/>
              <a:t> (Jan - Junho)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2017'!$B$71:$U$71</c:f>
              <c:strCache>
                <c:ptCount val="20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131.322,74 </c:v>
                </c:pt>
                <c:pt idx="8">
                  <c:v> 16.171,54 </c:v>
                </c:pt>
                <c:pt idx="9">
                  <c:v> 40.300,38 </c:v>
                </c:pt>
                <c:pt idx="10">
                  <c:v> 26.087,76 </c:v>
                </c:pt>
                <c:pt idx="11">
                  <c:v> 15.928,68 </c:v>
                </c:pt>
                <c:pt idx="12">
                  <c:v> 12.804,26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242.615,36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2017'!$B$71:$U$71</c:f>
              <c:numCache>
                <c:formatCode>_(* #,##0.00_);_(* \(#,##0.00\);_(* "-"??_);_(@_)</c:formatCode>
                <c:ptCount val="20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131322.74</c:v>
                </c:pt>
                <c:pt idx="8">
                  <c:v>16171.54</c:v>
                </c:pt>
                <c:pt idx="9">
                  <c:v>40300.380000000005</c:v>
                </c:pt>
                <c:pt idx="10">
                  <c:v>26087.759999999998</c:v>
                </c:pt>
                <c:pt idx="11">
                  <c:v>15928.68</c:v>
                </c:pt>
                <c:pt idx="12">
                  <c:v>12804.260000000002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242615.36000000002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2108 (Jan - Jun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2017'!$B$101:$U$101</c:f>
              <c:strCache>
                <c:ptCount val="20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1.374.800,36 </c:v>
                </c:pt>
                <c:pt idx="7">
                  <c:v> 17.005,62 </c:v>
                </c:pt>
                <c:pt idx="8">
                  <c:v> 145.413,00 </c:v>
                </c:pt>
                <c:pt idx="9">
                  <c:v> 28.943,58 </c:v>
                </c:pt>
                <c:pt idx="10">
                  <c:v> 13.957,80 </c:v>
                </c:pt>
                <c:pt idx="11">
                  <c:v> 8.316,50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213.636,50 </c:v>
                </c:pt>
              </c:strCache>
            </c:strRef>
          </c:tx>
          <c:invertIfNegative val="0"/>
          <c:cat>
            <c:strRef>
              <c:f>'TABELA 05 2017'!$B$76:$U$76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2017'!$B$101:$U$101</c:f>
              <c:numCache>
                <c:formatCode>_(* #,##0.00_);_(* \(#,##0.00\);_(* "-"??_);_(@_)</c:formatCode>
                <c:ptCount val="20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17005.62</c:v>
                </c:pt>
                <c:pt idx="8">
                  <c:v>145413</c:v>
                </c:pt>
                <c:pt idx="9">
                  <c:v>28943.58</c:v>
                </c:pt>
                <c:pt idx="10">
                  <c:v>13957.8</c:v>
                </c:pt>
                <c:pt idx="11">
                  <c:v>8316.5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213636.5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103</xdr:row>
      <xdr:rowOff>13757</xdr:rowOff>
    </xdr:from>
    <xdr:to>
      <xdr:col>11</xdr:col>
      <xdr:colOff>302557</xdr:colOff>
      <xdr:row>121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122</xdr:row>
      <xdr:rowOff>137583</xdr:rowOff>
    </xdr:from>
    <xdr:to>
      <xdr:col>11</xdr:col>
      <xdr:colOff>347382</xdr:colOff>
      <xdr:row>140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zoomScale="90" zoomScaleNormal="90" workbookViewId="0">
      <pane xSplit="1" ySplit="4" topLeftCell="E113" activePane="bottomRight" state="frozen"/>
      <selection pane="topRight" activeCell="B1" sqref="B1"/>
      <selection pane="bottomLeft" activeCell="A4" sqref="A4"/>
      <selection pane="bottomRight" activeCell="O128" sqref="O128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7" width="14.140625" style="19" customWidth="1"/>
    <col min="8" max="8" width="14.7109375" style="19" customWidth="1"/>
    <col min="9" max="9" width="13.140625" style="19" bestFit="1" customWidth="1"/>
    <col min="10" max="10" width="13.140625" bestFit="1" customWidth="1"/>
    <col min="11" max="11" width="14.42578125" bestFit="1" customWidth="1"/>
    <col min="12" max="12" width="13.7109375" bestFit="1" customWidth="1"/>
    <col min="13" max="14" width="13.140625" bestFit="1" customWidth="1"/>
    <col min="15" max="15" width="13.7109375" bestFit="1" customWidth="1"/>
    <col min="16" max="16" width="14.140625" bestFit="1" customWidth="1"/>
    <col min="17" max="17" width="11" bestFit="1" customWidth="1"/>
    <col min="18" max="19" width="10.5703125" bestFit="1" customWidth="1"/>
    <col min="20" max="20" width="10" bestFit="1" customWidth="1"/>
    <col min="21" max="21" width="14.42578125" bestFit="1" customWidth="1"/>
    <col min="22" max="22" width="12.140625" bestFit="1" customWidth="1"/>
  </cols>
  <sheetData>
    <row r="1" spans="1:21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14" t="s">
        <v>28</v>
      </c>
    </row>
    <row r="3" spans="1:21" ht="19.5" thickBot="1" x14ac:dyDescent="0.3">
      <c r="A3" s="26" t="s">
        <v>27</v>
      </c>
      <c r="B3" s="28">
        <v>2011</v>
      </c>
      <c r="C3" s="28">
        <v>2012</v>
      </c>
      <c r="D3" s="28" t="s">
        <v>73</v>
      </c>
      <c r="E3" s="28" t="s">
        <v>78</v>
      </c>
      <c r="F3" s="28" t="s">
        <v>83</v>
      </c>
      <c r="G3" s="28" t="s">
        <v>96</v>
      </c>
      <c r="H3" s="28" t="s">
        <v>99</v>
      </c>
      <c r="I3" s="30">
        <v>2018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6.25" thickBot="1" x14ac:dyDescent="0.3">
      <c r="A4" s="27"/>
      <c r="B4" s="29"/>
      <c r="C4" s="29"/>
      <c r="D4" s="29"/>
      <c r="E4" s="29"/>
      <c r="F4" s="29"/>
      <c r="G4" s="29"/>
      <c r="H4" s="29"/>
      <c r="I4" s="20" t="s">
        <v>74</v>
      </c>
      <c r="J4" s="8" t="s">
        <v>75</v>
      </c>
      <c r="K4" s="8" t="s">
        <v>26</v>
      </c>
      <c r="L4" s="8" t="s">
        <v>25</v>
      </c>
      <c r="M4" s="8" t="s">
        <v>24</v>
      </c>
      <c r="N4" s="8" t="s">
        <v>23</v>
      </c>
      <c r="O4" s="8" t="s">
        <v>22</v>
      </c>
      <c r="P4" s="8" t="s">
        <v>21</v>
      </c>
      <c r="Q4" s="8" t="s">
        <v>20</v>
      </c>
      <c r="R4" s="8" t="s">
        <v>19</v>
      </c>
      <c r="S4" s="8" t="s">
        <v>18</v>
      </c>
      <c r="T4" s="8" t="s">
        <v>17</v>
      </c>
      <c r="U4" s="22" t="s">
        <v>84</v>
      </c>
    </row>
    <row r="5" spans="1:21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2">
        <f>SUM(I5:T5)</f>
        <v>0</v>
      </c>
    </row>
    <row r="6" spans="1:21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2">
        <f t="shared" ref="U6:U71" si="0">SUM(I6:T6)</f>
        <v>0</v>
      </c>
    </row>
    <row r="7" spans="1:21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2">
        <f t="shared" si="0"/>
        <v>0</v>
      </c>
    </row>
    <row r="8" spans="1:21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79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2">
        <f t="shared" si="0"/>
        <v>0</v>
      </c>
    </row>
    <row r="9" spans="1:21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2">
        <f t="shared" si="0"/>
        <v>0</v>
      </c>
    </row>
    <row r="10" spans="1:21" x14ac:dyDescent="0.25">
      <c r="A10" s="6" t="s">
        <v>90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2">
        <f t="shared" ref="U10" si="1">SUM(I10:T10)</f>
        <v>0</v>
      </c>
    </row>
    <row r="11" spans="1:21" x14ac:dyDescent="0.25">
      <c r="A11" s="6" t="s">
        <v>97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2">
        <f t="shared" ref="U11" si="2">SUM(I11:T11)</f>
        <v>0</v>
      </c>
    </row>
    <row r="12" spans="1:21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2">
        <f t="shared" si="0"/>
        <v>0</v>
      </c>
    </row>
    <row r="13" spans="1:21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2">
        <f t="shared" si="0"/>
        <v>0</v>
      </c>
    </row>
    <row r="14" spans="1:21" x14ac:dyDescent="0.25">
      <c r="A14" s="6" t="s">
        <v>63</v>
      </c>
      <c r="B14" s="17">
        <v>37.119999999999997</v>
      </c>
      <c r="C14" s="17"/>
      <c r="D14" s="17"/>
      <c r="E14" s="17" t="s">
        <v>79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2">
        <f t="shared" si="0"/>
        <v>0</v>
      </c>
    </row>
    <row r="15" spans="1:21" x14ac:dyDescent="0.25">
      <c r="A15" s="6" t="s">
        <v>53</v>
      </c>
      <c r="B15" s="17"/>
      <c r="C15" s="17">
        <v>5079.42</v>
      </c>
      <c r="D15" s="17"/>
      <c r="E15" s="17" t="s">
        <v>79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2">
        <f t="shared" si="0"/>
        <v>0</v>
      </c>
    </row>
    <row r="16" spans="1:21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0</v>
      </c>
      <c r="J16" s="16">
        <v>0</v>
      </c>
      <c r="K16" s="16">
        <v>2056</v>
      </c>
      <c r="L16" s="16">
        <v>1500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2">
        <f t="shared" si="0"/>
        <v>3556</v>
      </c>
    </row>
    <row r="17" spans="1:21" x14ac:dyDescent="0.25">
      <c r="A17" s="6" t="s">
        <v>64</v>
      </c>
      <c r="B17" s="17">
        <v>8200</v>
      </c>
      <c r="C17" s="17"/>
      <c r="D17" s="17"/>
      <c r="E17" s="17" t="s">
        <v>79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2">
        <f t="shared" si="0"/>
        <v>0</v>
      </c>
    </row>
    <row r="18" spans="1:21" x14ac:dyDescent="0.25">
      <c r="A18" s="6" t="s">
        <v>65</v>
      </c>
      <c r="B18" s="17">
        <v>1000</v>
      </c>
      <c r="C18" s="17"/>
      <c r="D18" s="17"/>
      <c r="E18" s="17" t="s">
        <v>79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2">
        <f t="shared" si="0"/>
        <v>0</v>
      </c>
    </row>
    <row r="19" spans="1:21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4000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2">
        <f t="shared" si="0"/>
        <v>4000</v>
      </c>
    </row>
    <row r="20" spans="1:21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0</v>
      </c>
      <c r="J20" s="16">
        <v>0</v>
      </c>
      <c r="K20" s="16">
        <v>0</v>
      </c>
      <c r="L20" s="16">
        <v>3409.56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2">
        <f t="shared" si="0"/>
        <v>3409.56</v>
      </c>
    </row>
    <row r="21" spans="1:21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79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2">
        <f t="shared" si="0"/>
        <v>0</v>
      </c>
    </row>
    <row r="22" spans="1:21" x14ac:dyDescent="0.25">
      <c r="A22" s="6" t="s">
        <v>76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2">
        <f t="shared" si="0"/>
        <v>0</v>
      </c>
    </row>
    <row r="23" spans="1:21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2">
        <f t="shared" si="0"/>
        <v>7136.52</v>
      </c>
    </row>
    <row r="24" spans="1:21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2">
        <f t="shared" si="0"/>
        <v>0</v>
      </c>
    </row>
    <row r="25" spans="1:21" x14ac:dyDescent="0.25">
      <c r="A25" s="6" t="s">
        <v>11</v>
      </c>
      <c r="B25" s="17">
        <v>34.43</v>
      </c>
      <c r="C25" s="17">
        <v>2025.64</v>
      </c>
      <c r="D25" s="17"/>
      <c r="E25" s="17" t="s">
        <v>79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2">
        <f t="shared" si="0"/>
        <v>0</v>
      </c>
    </row>
    <row r="26" spans="1:21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2136.52</v>
      </c>
      <c r="J26" s="16">
        <v>0</v>
      </c>
      <c r="K26" s="16">
        <v>4673.04</v>
      </c>
      <c r="L26" s="16">
        <v>0</v>
      </c>
      <c r="M26" s="16">
        <v>1136.52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2">
        <f t="shared" si="0"/>
        <v>7946.08</v>
      </c>
    </row>
    <row r="27" spans="1:21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0</v>
      </c>
      <c r="J27" s="16">
        <v>4600</v>
      </c>
      <c r="K27" s="16">
        <v>0</v>
      </c>
      <c r="L27" s="16">
        <v>1790</v>
      </c>
      <c r="M27" s="16">
        <v>900</v>
      </c>
      <c r="N27" s="16">
        <v>600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2">
        <f t="shared" si="0"/>
        <v>7890</v>
      </c>
    </row>
    <row r="28" spans="1:21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1136.55</v>
      </c>
      <c r="J28" s="16">
        <v>1136.52</v>
      </c>
      <c r="K28" s="16">
        <v>4546.08</v>
      </c>
      <c r="L28" s="16">
        <v>0</v>
      </c>
      <c r="M28" s="16">
        <v>1136.52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2">
        <f t="shared" si="0"/>
        <v>7955.67</v>
      </c>
    </row>
    <row r="29" spans="1:21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2">
        <f t="shared" si="0"/>
        <v>0</v>
      </c>
    </row>
    <row r="30" spans="1:21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2">
        <f t="shared" si="0"/>
        <v>0</v>
      </c>
    </row>
    <row r="31" spans="1:21" x14ac:dyDescent="0.25">
      <c r="A31" s="6" t="s">
        <v>85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0</v>
      </c>
      <c r="J31" s="16">
        <v>0</v>
      </c>
      <c r="K31" s="16">
        <v>0</v>
      </c>
      <c r="L31" s="16">
        <v>1132.56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2">
        <f t="shared" si="0"/>
        <v>1132.56</v>
      </c>
    </row>
    <row r="32" spans="1:21" x14ac:dyDescent="0.25">
      <c r="A32" s="6" t="s">
        <v>86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2">
        <f t="shared" ref="U32" si="3">SUM(I32:T32)</f>
        <v>0</v>
      </c>
    </row>
    <row r="33" spans="1:21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2">
        <f t="shared" si="0"/>
        <v>0</v>
      </c>
    </row>
    <row r="34" spans="1:21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2">
        <f t="shared" si="0"/>
        <v>0</v>
      </c>
    </row>
    <row r="35" spans="1:21" x14ac:dyDescent="0.25">
      <c r="A35" s="6" t="s">
        <v>67</v>
      </c>
      <c r="B35" s="17">
        <v>1600</v>
      </c>
      <c r="C35" s="17"/>
      <c r="D35" s="17"/>
      <c r="E35" s="17" t="s">
        <v>79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2">
        <f t="shared" si="0"/>
        <v>2400</v>
      </c>
    </row>
    <row r="36" spans="1:21" x14ac:dyDescent="0.25">
      <c r="A36" s="6" t="s">
        <v>45</v>
      </c>
      <c r="B36" s="17"/>
      <c r="C36" s="17">
        <v>1000</v>
      </c>
      <c r="D36" s="17"/>
      <c r="E36" s="17" t="s">
        <v>79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2">
        <f t="shared" si="0"/>
        <v>0</v>
      </c>
    </row>
    <row r="37" spans="1:21" x14ac:dyDescent="0.25">
      <c r="A37" s="6" t="s">
        <v>5</v>
      </c>
      <c r="B37" s="17"/>
      <c r="C37" s="17">
        <v>227.55</v>
      </c>
      <c r="D37" s="17"/>
      <c r="E37" s="17" t="s">
        <v>79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2">
        <f t="shared" si="0"/>
        <v>0</v>
      </c>
    </row>
    <row r="38" spans="1:21" x14ac:dyDescent="0.25">
      <c r="A38" s="6" t="s">
        <v>77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2">
        <f t="shared" si="0"/>
        <v>0</v>
      </c>
    </row>
    <row r="39" spans="1:21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0</v>
      </c>
      <c r="J39" s="16">
        <v>1415.9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2">
        <f t="shared" si="0"/>
        <v>1415.9</v>
      </c>
    </row>
    <row r="40" spans="1:21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2">
        <f t="shared" si="0"/>
        <v>0</v>
      </c>
    </row>
    <row r="41" spans="1:21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12109.59</v>
      </c>
      <c r="J41" s="16">
        <v>5682.6</v>
      </c>
      <c r="K41" s="16">
        <v>0</v>
      </c>
      <c r="L41" s="16">
        <v>1136.52</v>
      </c>
      <c r="M41" s="16">
        <v>5409.56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2">
        <f t="shared" si="0"/>
        <v>24338.270000000004</v>
      </c>
    </row>
    <row r="42" spans="1:21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15092.16</v>
      </c>
      <c r="J42" s="16">
        <v>0</v>
      </c>
      <c r="K42" s="16">
        <v>2365.67</v>
      </c>
      <c r="L42" s="16">
        <v>2000</v>
      </c>
      <c r="M42" s="16">
        <v>1136.52</v>
      </c>
      <c r="N42" s="16">
        <v>4925.3100000000004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2">
        <f t="shared" si="0"/>
        <v>25519.660000000003</v>
      </c>
    </row>
    <row r="43" spans="1:21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2">
        <f t="shared" si="0"/>
        <v>0</v>
      </c>
    </row>
    <row r="44" spans="1:21" x14ac:dyDescent="0.25">
      <c r="A44" s="6" t="s">
        <v>69</v>
      </c>
      <c r="B44" s="17"/>
      <c r="C44" s="17"/>
      <c r="D44" s="17">
        <v>1000</v>
      </c>
      <c r="E44" s="17" t="s">
        <v>79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2">
        <f t="shared" si="0"/>
        <v>0</v>
      </c>
    </row>
    <row r="45" spans="1:21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2">
        <f t="shared" si="0"/>
        <v>800</v>
      </c>
    </row>
    <row r="46" spans="1:21" x14ac:dyDescent="0.25">
      <c r="A46" s="6" t="s">
        <v>80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3409.56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2">
        <f t="shared" si="0"/>
        <v>3409.56</v>
      </c>
    </row>
    <row r="47" spans="1:21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2">
        <f t="shared" si="0"/>
        <v>0</v>
      </c>
    </row>
    <row r="48" spans="1:21" x14ac:dyDescent="0.25">
      <c r="A48" s="6" t="s">
        <v>87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27474.76</v>
      </c>
      <c r="I48" s="16">
        <v>0</v>
      </c>
      <c r="J48" s="16">
        <v>0</v>
      </c>
      <c r="K48" s="16">
        <v>0</v>
      </c>
      <c r="L48" s="16">
        <v>4800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2">
        <f>SUM(I48:T48)</f>
        <v>4800</v>
      </c>
    </row>
    <row r="49" spans="1:21" x14ac:dyDescent="0.25">
      <c r="A49" s="6" t="s">
        <v>91</v>
      </c>
      <c r="B49" s="17"/>
      <c r="C49" s="17"/>
      <c r="D49" s="17"/>
      <c r="E49" s="17"/>
      <c r="F49" s="17"/>
      <c r="G49" s="16">
        <v>2000</v>
      </c>
      <c r="H49" s="16">
        <v>4547.3500000000004</v>
      </c>
      <c r="I49" s="16">
        <v>1136.52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2">
        <f>SUM(I49:T49)</f>
        <v>1136.52</v>
      </c>
    </row>
    <row r="50" spans="1:21" x14ac:dyDescent="0.25">
      <c r="A50" s="6" t="s">
        <v>88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24519.119999999999</v>
      </c>
      <c r="I50" s="16">
        <v>6819.24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2">
        <f>SUM(I50:T50)</f>
        <v>6819.24</v>
      </c>
    </row>
    <row r="51" spans="1:21" x14ac:dyDescent="0.25">
      <c r="A51" s="6" t="s">
        <v>89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14265.2</v>
      </c>
      <c r="I51" s="16">
        <v>10000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2">
        <f t="shared" si="0"/>
        <v>10000</v>
      </c>
    </row>
    <row r="52" spans="1:21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9346.2000000000007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2">
        <f t="shared" si="0"/>
        <v>0</v>
      </c>
    </row>
    <row r="53" spans="1:21" x14ac:dyDescent="0.25">
      <c r="A53" s="6" t="s">
        <v>38</v>
      </c>
      <c r="B53" s="17"/>
      <c r="C53" s="17">
        <v>4000</v>
      </c>
      <c r="D53" s="17"/>
      <c r="E53" s="17" t="s">
        <v>79</v>
      </c>
      <c r="F53" s="17">
        <v>0</v>
      </c>
      <c r="G53" s="16">
        <v>0</v>
      </c>
      <c r="H53" s="16">
        <v>2000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2">
        <f t="shared" si="0"/>
        <v>0</v>
      </c>
    </row>
    <row r="54" spans="1:21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94522.42</v>
      </c>
      <c r="I54" s="16">
        <v>31482.6</v>
      </c>
      <c r="J54" s="16">
        <v>1600</v>
      </c>
      <c r="K54" s="16">
        <v>15188.45</v>
      </c>
      <c r="L54" s="16">
        <v>5682.6</v>
      </c>
      <c r="M54" s="16">
        <v>3573.04</v>
      </c>
      <c r="N54" s="16">
        <v>6142.43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2">
        <f t="shared" si="0"/>
        <v>63669.120000000003</v>
      </c>
    </row>
    <row r="55" spans="1:21" x14ac:dyDescent="0.25">
      <c r="A55" s="6" t="s">
        <v>71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2">
        <f t="shared" si="0"/>
        <v>0</v>
      </c>
    </row>
    <row r="56" spans="1:21" x14ac:dyDescent="0.25">
      <c r="A56" s="6" t="s">
        <v>68</v>
      </c>
      <c r="B56" s="17"/>
      <c r="C56" s="17">
        <v>2000</v>
      </c>
      <c r="D56" s="17"/>
      <c r="E56" s="17" t="s">
        <v>79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2">
        <f t="shared" si="0"/>
        <v>0</v>
      </c>
    </row>
    <row r="57" spans="1:21" x14ac:dyDescent="0.25">
      <c r="A57" s="6" t="s">
        <v>72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17508.03</v>
      </c>
      <c r="I57" s="16">
        <v>0</v>
      </c>
      <c r="J57" s="16">
        <v>0</v>
      </c>
      <c r="K57" s="16">
        <v>0</v>
      </c>
      <c r="L57" s="16">
        <v>0</v>
      </c>
      <c r="M57" s="16">
        <v>2636.52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2">
        <f t="shared" si="0"/>
        <v>2636.52</v>
      </c>
    </row>
    <row r="58" spans="1:21" x14ac:dyDescent="0.25">
      <c r="A58" s="6" t="s">
        <v>36</v>
      </c>
      <c r="B58" s="17">
        <v>1200</v>
      </c>
      <c r="C58" s="17">
        <v>1400</v>
      </c>
      <c r="D58" s="17"/>
      <c r="E58" s="17" t="s">
        <v>79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2">
        <f t="shared" si="0"/>
        <v>0</v>
      </c>
    </row>
    <row r="59" spans="1:21" x14ac:dyDescent="0.25">
      <c r="A59" s="6" t="s">
        <v>58</v>
      </c>
      <c r="B59" s="17">
        <v>3900</v>
      </c>
      <c r="C59" s="17"/>
      <c r="D59" s="17">
        <v>3100</v>
      </c>
      <c r="E59" s="17" t="s">
        <v>79</v>
      </c>
      <c r="F59" s="17">
        <v>0</v>
      </c>
      <c r="G59" s="16">
        <v>0</v>
      </c>
      <c r="H59" s="16">
        <v>1136.52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2">
        <f t="shared" si="0"/>
        <v>0</v>
      </c>
    </row>
    <row r="60" spans="1:21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13719.12</v>
      </c>
      <c r="I60" s="16">
        <v>0</v>
      </c>
      <c r="J60" s="16">
        <v>0</v>
      </c>
      <c r="K60" s="16">
        <v>1000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2">
        <f t="shared" si="0"/>
        <v>1000</v>
      </c>
    </row>
    <row r="61" spans="1:21" x14ac:dyDescent="0.25">
      <c r="A61" s="6" t="s">
        <v>70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5801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2">
        <f t="shared" si="0"/>
        <v>0</v>
      </c>
    </row>
    <row r="62" spans="1:21" x14ac:dyDescent="0.25">
      <c r="A62" s="6" t="s">
        <v>92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2">
        <f t="shared" ref="U62" si="4">SUM(I62:T62)</f>
        <v>0</v>
      </c>
    </row>
    <row r="63" spans="1:21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2800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2">
        <f t="shared" si="0"/>
        <v>0</v>
      </c>
    </row>
    <row r="64" spans="1:21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12500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2">
        <f t="shared" si="0"/>
        <v>0</v>
      </c>
    </row>
    <row r="65" spans="1:22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2">
        <f t="shared" si="0"/>
        <v>0</v>
      </c>
    </row>
    <row r="66" spans="1:22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6108.92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2">
        <f t="shared" si="0"/>
        <v>0</v>
      </c>
    </row>
    <row r="67" spans="1:22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2">
        <f t="shared" si="0"/>
        <v>0</v>
      </c>
    </row>
    <row r="68" spans="1:22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2">
        <f t="shared" si="0"/>
        <v>0</v>
      </c>
    </row>
    <row r="69" spans="1:22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198077.15</v>
      </c>
      <c r="I69" s="16">
        <v>37073.040000000001</v>
      </c>
      <c r="J69" s="16">
        <v>1736.52</v>
      </c>
      <c r="K69" s="16">
        <v>5861.58</v>
      </c>
      <c r="L69" s="16">
        <v>4636.5200000000004</v>
      </c>
      <c r="M69" s="16">
        <v>0</v>
      </c>
      <c r="N69" s="16">
        <v>1136.52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2">
        <f t="shared" ref="U69" si="5">SUM(I69:T69)</f>
        <v>50444.18</v>
      </c>
    </row>
    <row r="70" spans="1:22" x14ac:dyDescent="0.25">
      <c r="A70" s="6" t="s">
        <v>98</v>
      </c>
      <c r="B70" s="17"/>
      <c r="C70" s="17"/>
      <c r="D70" s="17"/>
      <c r="E70" s="17"/>
      <c r="F70" s="17"/>
      <c r="G70" s="16"/>
      <c r="H70" s="16">
        <v>4613.76</v>
      </c>
      <c r="I70" s="16">
        <v>0</v>
      </c>
      <c r="J70" s="16">
        <v>0</v>
      </c>
      <c r="K70" s="16">
        <v>1200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2">
        <f t="shared" si="0"/>
        <v>1200</v>
      </c>
    </row>
    <row r="71" spans="1:22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T71" si="6">SUM(D5:D70)</f>
        <v>621596</v>
      </c>
      <c r="E71" s="15">
        <f t="shared" si="6"/>
        <v>823518.71999999997</v>
      </c>
      <c r="F71" s="15">
        <f t="shared" ref="F71:G71" si="7">SUM(F5:F70)</f>
        <v>554215.36</v>
      </c>
      <c r="G71" s="15">
        <f t="shared" si="7"/>
        <v>718338.90999999992</v>
      </c>
      <c r="H71" s="15">
        <f t="shared" si="6"/>
        <v>725021.14</v>
      </c>
      <c r="I71" s="15">
        <f t="shared" si="6"/>
        <v>131322.74</v>
      </c>
      <c r="J71" s="15">
        <f t="shared" si="6"/>
        <v>16171.54</v>
      </c>
      <c r="K71" s="15">
        <f t="shared" si="6"/>
        <v>40300.380000000005</v>
      </c>
      <c r="L71" s="15">
        <f t="shared" si="6"/>
        <v>26087.759999999998</v>
      </c>
      <c r="M71" s="15">
        <f t="shared" si="6"/>
        <v>15928.68</v>
      </c>
      <c r="N71" s="15">
        <f t="shared" si="6"/>
        <v>12804.260000000002</v>
      </c>
      <c r="O71" s="15">
        <f t="shared" si="6"/>
        <v>0</v>
      </c>
      <c r="P71" s="15">
        <f t="shared" si="6"/>
        <v>0</v>
      </c>
      <c r="Q71" s="15">
        <f t="shared" si="6"/>
        <v>0</v>
      </c>
      <c r="R71" s="15">
        <f t="shared" si="6"/>
        <v>0</v>
      </c>
      <c r="S71" s="15">
        <f t="shared" si="6"/>
        <v>0</v>
      </c>
      <c r="T71" s="15">
        <f t="shared" si="6"/>
        <v>0</v>
      </c>
      <c r="U71" s="15">
        <f t="shared" si="0"/>
        <v>242615.36000000002</v>
      </c>
      <c r="V71" s="21"/>
    </row>
    <row r="72" spans="1:22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8"/>
      <c r="J72" s="10"/>
      <c r="K72" s="10"/>
      <c r="L72" s="10"/>
      <c r="M72" s="10"/>
      <c r="N72" s="10"/>
      <c r="O72" s="10"/>
      <c r="P72" s="10"/>
      <c r="Q72" s="10"/>
      <c r="R72" s="10"/>
      <c r="S72" s="9"/>
      <c r="T72" s="9"/>
      <c r="U72" s="11"/>
    </row>
    <row r="73" spans="1:22" s="7" customForma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2" s="7" customFormat="1" ht="21.75" thickBot="1" x14ac:dyDescent="0.3">
      <c r="A74" s="23" t="s">
        <v>29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14" t="s">
        <v>28</v>
      </c>
    </row>
    <row r="75" spans="1:22" s="7" customFormat="1" ht="19.5" thickBot="1" x14ac:dyDescent="0.3">
      <c r="A75" s="26" t="s">
        <v>27</v>
      </c>
      <c r="B75" s="28">
        <v>2011</v>
      </c>
      <c r="C75" s="28">
        <v>2012</v>
      </c>
      <c r="D75" s="28" t="s">
        <v>73</v>
      </c>
      <c r="E75" s="28" t="s">
        <v>78</v>
      </c>
      <c r="F75" s="28" t="s">
        <v>83</v>
      </c>
      <c r="G75" s="28" t="s">
        <v>96</v>
      </c>
      <c r="H75" s="28" t="s">
        <v>99</v>
      </c>
      <c r="I75" s="30">
        <v>2018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2" s="7" customFormat="1" ht="26.25" thickBot="1" x14ac:dyDescent="0.3">
      <c r="A76" s="27"/>
      <c r="B76" s="29"/>
      <c r="C76" s="29"/>
      <c r="D76" s="29"/>
      <c r="E76" s="29"/>
      <c r="F76" s="29"/>
      <c r="G76" s="29"/>
      <c r="H76" s="29"/>
      <c r="I76" s="20" t="s">
        <v>74</v>
      </c>
      <c r="J76" s="8" t="s">
        <v>75</v>
      </c>
      <c r="K76" s="8" t="s">
        <v>26</v>
      </c>
      <c r="L76" s="8" t="s">
        <v>25</v>
      </c>
      <c r="M76" s="8" t="s">
        <v>24</v>
      </c>
      <c r="N76" s="8" t="s">
        <v>23</v>
      </c>
      <c r="O76" s="8" t="s">
        <v>22</v>
      </c>
      <c r="P76" s="8" t="s">
        <v>21</v>
      </c>
      <c r="Q76" s="8" t="s">
        <v>20</v>
      </c>
      <c r="R76" s="8" t="s">
        <v>19</v>
      </c>
      <c r="S76" s="8" t="s">
        <v>18</v>
      </c>
      <c r="T76" s="8" t="s">
        <v>17</v>
      </c>
      <c r="U76" s="22" t="s">
        <v>84</v>
      </c>
    </row>
    <row r="77" spans="1:22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5">
        <f>SUM(I77:T77)</f>
        <v>0</v>
      </c>
    </row>
    <row r="78" spans="1:22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4477.6899999999996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5">
        <f t="shared" ref="U78:U100" si="8">SUM(I78:T78)</f>
        <v>0</v>
      </c>
    </row>
    <row r="79" spans="1:22" s="7" customFormat="1" x14ac:dyDescent="0.25">
      <c r="A79" s="6" t="s">
        <v>81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5">
        <f t="shared" si="8"/>
        <v>0</v>
      </c>
    </row>
    <row r="80" spans="1:22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5">
        <f t="shared" si="8"/>
        <v>0</v>
      </c>
    </row>
    <row r="81" spans="1:21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5">
        <f t="shared" si="8"/>
        <v>0</v>
      </c>
    </row>
    <row r="82" spans="1:21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21050.26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5">
        <f t="shared" si="8"/>
        <v>0</v>
      </c>
    </row>
    <row r="83" spans="1:21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37930.51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5">
        <f t="shared" si="8"/>
        <v>0</v>
      </c>
    </row>
    <row r="84" spans="1:21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5">
        <f t="shared" si="8"/>
        <v>0</v>
      </c>
    </row>
    <row r="85" spans="1:21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77624.05</v>
      </c>
      <c r="I85" s="17">
        <v>0</v>
      </c>
      <c r="J85" s="17">
        <v>0</v>
      </c>
      <c r="K85" s="17">
        <v>5943.58</v>
      </c>
      <c r="L85" s="17">
        <v>1459.8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5">
        <f t="shared" si="8"/>
        <v>7403.38</v>
      </c>
    </row>
    <row r="86" spans="1:21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36204.550000000003</v>
      </c>
      <c r="I86" s="17">
        <v>0</v>
      </c>
      <c r="J86" s="17">
        <v>0</v>
      </c>
      <c r="K86" s="17">
        <v>0</v>
      </c>
      <c r="L86" s="17">
        <v>594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5">
        <f t="shared" si="8"/>
        <v>594</v>
      </c>
    </row>
    <row r="87" spans="1:21" x14ac:dyDescent="0.25">
      <c r="A87" s="6" t="s">
        <v>46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38718.75</v>
      </c>
      <c r="I87" s="17">
        <v>0</v>
      </c>
      <c r="J87" s="17">
        <v>141316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5">
        <f t="shared" si="8"/>
        <v>141316</v>
      </c>
    </row>
    <row r="88" spans="1:21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5">
        <f t="shared" si="8"/>
        <v>0</v>
      </c>
    </row>
    <row r="89" spans="1:21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5">
        <f t="shared" si="8"/>
        <v>0</v>
      </c>
    </row>
    <row r="90" spans="1:21" x14ac:dyDescent="0.25">
      <c r="A90" s="6" t="s">
        <v>94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5">
        <f t="shared" si="8"/>
        <v>0</v>
      </c>
    </row>
    <row r="91" spans="1:21" x14ac:dyDescent="0.25">
      <c r="A91" s="6" t="s">
        <v>93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7200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5">
        <f t="shared" ref="U91" si="9">SUM(I91:T91)</f>
        <v>7200</v>
      </c>
    </row>
    <row r="92" spans="1:21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5">
        <f t="shared" si="8"/>
        <v>0</v>
      </c>
    </row>
    <row r="93" spans="1:21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5">
        <f t="shared" si="8"/>
        <v>0</v>
      </c>
    </row>
    <row r="94" spans="1:21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132009.53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5">
        <f t="shared" si="8"/>
        <v>0</v>
      </c>
    </row>
    <row r="95" spans="1:21" x14ac:dyDescent="0.25">
      <c r="A95" s="6" t="s">
        <v>95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5">
        <f t="shared" si="8"/>
        <v>0</v>
      </c>
    </row>
    <row r="96" spans="1:21" x14ac:dyDescent="0.25">
      <c r="A96" s="6" t="s">
        <v>71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5">
        <f t="shared" si="8"/>
        <v>0</v>
      </c>
    </row>
    <row r="97" spans="1:21" x14ac:dyDescent="0.25">
      <c r="A97" s="6" t="s">
        <v>72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5">
        <f t="shared" si="8"/>
        <v>0</v>
      </c>
    </row>
    <row r="98" spans="1:21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119845.73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5">
        <f t="shared" si="8"/>
        <v>0</v>
      </c>
    </row>
    <row r="99" spans="1:21" x14ac:dyDescent="0.25">
      <c r="A99" s="6" t="s">
        <v>82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6801.05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5">
        <f t="shared" si="8"/>
        <v>0</v>
      </c>
    </row>
    <row r="100" spans="1:21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900138.24</v>
      </c>
      <c r="I100" s="17">
        <v>17005.62</v>
      </c>
      <c r="J100" s="17">
        <v>4097</v>
      </c>
      <c r="K100" s="17">
        <v>23000</v>
      </c>
      <c r="L100" s="17">
        <v>11904</v>
      </c>
      <c r="M100" s="17">
        <v>1116.5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5">
        <f t="shared" si="8"/>
        <v>57123.119999999995</v>
      </c>
    </row>
    <row r="101" spans="1:21" x14ac:dyDescent="0.25">
      <c r="A101" s="4" t="s">
        <v>1</v>
      </c>
      <c r="B101" s="15">
        <f t="shared" ref="B101:C101" si="10">SUM(B78:B100)</f>
        <v>543796.19999999995</v>
      </c>
      <c r="C101" s="15">
        <f t="shared" si="10"/>
        <v>1289053.69</v>
      </c>
      <c r="D101" s="15">
        <f t="shared" ref="D101:I101" si="11">SUM(D77:D100)</f>
        <v>887573.08000000007</v>
      </c>
      <c r="E101" s="3">
        <f t="shared" si="11"/>
        <v>905052.31</v>
      </c>
      <c r="F101" s="3">
        <f t="shared" si="11"/>
        <v>1065434.2799999998</v>
      </c>
      <c r="G101" s="3">
        <f t="shared" si="11"/>
        <v>1027209.4099999999</v>
      </c>
      <c r="H101" s="3">
        <f t="shared" si="11"/>
        <v>1374800.3599999999</v>
      </c>
      <c r="I101" s="3">
        <f t="shared" si="11"/>
        <v>17005.62</v>
      </c>
      <c r="J101" s="15">
        <f>SUM(J78:J100)</f>
        <v>145413</v>
      </c>
      <c r="K101" s="15">
        <f>SUM(K78:K100)</f>
        <v>28943.58</v>
      </c>
      <c r="L101" s="15">
        <f>SUM(L78:L100)</f>
        <v>13957.8</v>
      </c>
      <c r="M101" s="15">
        <f>SUM(M78:M100)</f>
        <v>8316.5</v>
      </c>
      <c r="N101" s="15">
        <f>SUM(N77:N100)</f>
        <v>0</v>
      </c>
      <c r="O101" s="15">
        <f>SUM(O78:O100)</f>
        <v>0</v>
      </c>
      <c r="P101" s="15">
        <f>SUM(P77:P100)</f>
        <v>0</v>
      </c>
      <c r="Q101" s="15">
        <f>SUM(Q78:Q100)</f>
        <v>0</v>
      </c>
      <c r="R101" s="15">
        <f>SUM(R78:R100)</f>
        <v>0</v>
      </c>
      <c r="S101" s="15">
        <f>SUM(S77:S100)</f>
        <v>0</v>
      </c>
      <c r="T101" s="15">
        <f>SUM(T77:T100)</f>
        <v>0</v>
      </c>
      <c r="U101" s="3">
        <f>SUM(U77:U100)</f>
        <v>213636.5</v>
      </c>
    </row>
    <row r="102" spans="1:21" x14ac:dyDescent="0.25">
      <c r="A102" s="2" t="s">
        <v>0</v>
      </c>
      <c r="B102" s="18"/>
      <c r="C102" s="18"/>
      <c r="D102" s="18"/>
      <c r="E102" s="18"/>
      <c r="F102" s="18"/>
      <c r="G102" s="18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</sheetData>
  <mergeCells count="22">
    <mergeCell ref="A75:A76"/>
    <mergeCell ref="B75:B76"/>
    <mergeCell ref="C75:C76"/>
    <mergeCell ref="D75:D76"/>
    <mergeCell ref="I75:U75"/>
    <mergeCell ref="H75:H76"/>
    <mergeCell ref="E75:E76"/>
    <mergeCell ref="F75:F76"/>
    <mergeCell ref="G75:G76"/>
    <mergeCell ref="A2:T2"/>
    <mergeCell ref="A73:U73"/>
    <mergeCell ref="A74:T74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2016-02-17T18:38:04Z</cp:lastPrinted>
  <dcterms:created xsi:type="dcterms:W3CDTF">2013-04-04T16:04:16Z</dcterms:created>
  <dcterms:modified xsi:type="dcterms:W3CDTF">2018-07-12T17:23:48Z</dcterms:modified>
</cp:coreProperties>
</file>