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0 TABELAS OUT\"/>
    </mc:Choice>
  </mc:AlternateContent>
  <bookViews>
    <workbookView xWindow="0" yWindow="45" windowWidth="19155" windowHeight="11820"/>
  </bookViews>
  <sheets>
    <sheet name="TABELA 05 2017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U100" i="4" l="1"/>
  <c r="G102" i="4" l="1"/>
  <c r="G71" i="4"/>
  <c r="U69" i="4" l="1"/>
  <c r="U11" i="4" l="1"/>
  <c r="F102" i="4" l="1"/>
  <c r="F71" i="4"/>
  <c r="U95" i="4" l="1"/>
  <c r="U90" i="4"/>
  <c r="U91" i="4" l="1"/>
  <c r="U62" i="4"/>
  <c r="U49" i="4" l="1"/>
  <c r="U10" i="4" l="1"/>
  <c r="U31" i="4" l="1"/>
  <c r="U32" i="4"/>
  <c r="U78" i="4"/>
  <c r="U79" i="4"/>
  <c r="U80" i="4"/>
  <c r="U81" i="4"/>
  <c r="U82" i="4"/>
  <c r="U83" i="4"/>
  <c r="U84" i="4"/>
  <c r="U85" i="4"/>
  <c r="U86" i="4"/>
  <c r="U87" i="4"/>
  <c r="U88" i="4"/>
  <c r="U89" i="4"/>
  <c r="U92" i="4"/>
  <c r="U93" i="4"/>
  <c r="U94" i="4"/>
  <c r="U96" i="4"/>
  <c r="U97" i="4"/>
  <c r="U98" i="4"/>
  <c r="U99" i="4"/>
  <c r="U101" i="4"/>
  <c r="U77" i="4"/>
  <c r="I102" i="4"/>
  <c r="U6" i="4"/>
  <c r="U7" i="4"/>
  <c r="U8" i="4"/>
  <c r="U9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50" i="4"/>
  <c r="U51" i="4"/>
  <c r="U52" i="4"/>
  <c r="U53" i="4"/>
  <c r="U54" i="4"/>
  <c r="U55" i="4"/>
  <c r="U56" i="4"/>
  <c r="U57" i="4"/>
  <c r="U58" i="4"/>
  <c r="U59" i="4"/>
  <c r="U60" i="4"/>
  <c r="U61" i="4"/>
  <c r="U63" i="4"/>
  <c r="U64" i="4"/>
  <c r="U65" i="4"/>
  <c r="U66" i="4"/>
  <c r="U67" i="4"/>
  <c r="U68" i="4"/>
  <c r="U70" i="4"/>
  <c r="I71" i="4"/>
  <c r="E102" i="4"/>
  <c r="E71" i="4"/>
  <c r="U5" i="4"/>
  <c r="H102" i="4"/>
  <c r="H71" i="4"/>
  <c r="D102" i="4"/>
  <c r="D71" i="4"/>
  <c r="S102" i="4"/>
  <c r="C102" i="4"/>
  <c r="B102" i="4"/>
  <c r="C71" i="4"/>
  <c r="B71" i="4"/>
  <c r="J71" i="4" l="1"/>
  <c r="K71" i="4"/>
  <c r="L71" i="4"/>
  <c r="M71" i="4"/>
  <c r="N71" i="4"/>
  <c r="O71" i="4"/>
  <c r="P71" i="4"/>
  <c r="Q71" i="4"/>
  <c r="R71" i="4"/>
  <c r="S71" i="4"/>
  <c r="T71" i="4"/>
  <c r="J102" i="4"/>
  <c r="K102" i="4"/>
  <c r="L102" i="4"/>
  <c r="M102" i="4"/>
  <c r="N102" i="4"/>
  <c r="O102" i="4"/>
  <c r="P102" i="4"/>
  <c r="Q102" i="4"/>
  <c r="R102" i="4"/>
  <c r="T102" i="4"/>
  <c r="U71" i="4" l="1"/>
  <c r="U102" i="4"/>
</calcChain>
</file>

<file path=xl/sharedStrings.xml><?xml version="1.0" encoding="utf-8"?>
<sst xmlns="http://schemas.openxmlformats.org/spreadsheetml/2006/main" count="153" uniqueCount="101">
  <si>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</si>
  <si>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</si>
  <si>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</si>
  <si>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</si>
  <si>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</si>
  <si>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</si>
  <si>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</si>
  <si>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</si>
  <si>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</si>
  <si>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</si>
  <si>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</si>
  <si>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</si>
  <si>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</si>
  <si>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</si>
  <si>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</si>
  <si>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</si>
  <si>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</si>
  <si>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</si>
  <si>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</si>
  <si>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</si>
  <si>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</si>
  <si>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</si>
  <si>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</si>
  <si>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</si>
  <si>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</si>
  <si>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</si>
  <si>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</si>
  <si>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</si>
  <si>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</si>
  <si>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</si>
  <si>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</si>
  <si>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</si>
  <si>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</si>
  <si>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</si>
  <si>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</si>
  <si>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</si>
  <si>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</si>
  <si>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</si>
  <si>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</si>
  <si>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</si>
  <si>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</si>
  <si>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</si>
  <si>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</si>
  <si>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</si>
  <si>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</si>
  <si>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</si>
  <si>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</si>
  <si>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</si>
  <si>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</si>
  <si>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</si>
  <si>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</si>
  <si>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</si>
  <si>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</si>
  <si>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</si>
  <si>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</si>
  <si>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</si>
  <si>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</si>
  <si>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</si>
  <si>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</si>
  <si>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</si>
  <si>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</si>
  <si>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</si>
  <si>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</si>
  <si>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</si>
  <si>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</si>
  <si>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</si>
  <si>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</si>
  <si>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</si>
  <si>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</si>
  <si>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</si>
  <si>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</si>
  <si>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</si>
  <si>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</si>
  <si>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</si>
  <si>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</si>
  <si>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</si>
  <si>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</si>
  <si>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</si>
  <si>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</si>
  <si>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</si>
  <si>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</si>
  <si>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</si>
  <si>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</si>
  <si>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</si>
  <si>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</si>
  <si>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</si>
  <si>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</si>
  <si>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</si>
  <si>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</si>
  <si>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</si>
  <si>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</si>
  <si>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</si>
  <si>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</si>
  <si>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</si>
  <si>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</si>
  <si>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</si>
  <si>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</si>
  <si>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</si>
  <si>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</si>
  <si>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</si>
  <si>
    <t>TCE - Tomada de Contas Especial determinada pelo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</si>
</sst>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2011 - 2017 e 2018</a:t>
            </a:r>
            <a:r>
              <a:rPr lang="pt-BR" sz="1000" b="0" i="1" baseline="0"/>
              <a:t> (Jan - Out)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2017'!$B$71:$U$71</c:f>
              <c:strCache>
                <c:ptCount val="20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725.021,14 </c:v>
                </c:pt>
                <c:pt idx="7">
                  <c:v> 131.322,74 </c:v>
                </c:pt>
                <c:pt idx="8">
                  <c:v> 16.171,54 </c:v>
                </c:pt>
                <c:pt idx="9">
                  <c:v> 40.300,38 </c:v>
                </c:pt>
                <c:pt idx="10">
                  <c:v> 26.087,76 </c:v>
                </c:pt>
                <c:pt idx="11">
                  <c:v> 15.928,68 </c:v>
                </c:pt>
                <c:pt idx="12">
                  <c:v> 12.804,26 </c:v>
                </c:pt>
                <c:pt idx="13">
                  <c:v> 59.237,49 </c:v>
                </c:pt>
                <c:pt idx="14">
                  <c:v> 58.682,71 </c:v>
                </c:pt>
                <c:pt idx="15">
                  <c:v> 682.470,22 </c:v>
                </c:pt>
                <c:pt idx="16">
                  <c:v> 35.643,00 </c:v>
                </c:pt>
                <c:pt idx="17">
                  <c:v> -   </c:v>
                </c:pt>
                <c:pt idx="18">
                  <c:v> -   </c:v>
                </c:pt>
                <c:pt idx="19">
                  <c:v> 1.078.648,78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2017'!$B$4:$U$4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2017'!$B$71:$U$71</c:f>
              <c:numCache>
                <c:formatCode>_(* #,##0.00_);_(* \(#,##0.00\);_(* "-"??_);_(@_)</c:formatCode>
                <c:ptCount val="20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725021.14</c:v>
                </c:pt>
                <c:pt idx="7">
                  <c:v>131322.74</c:v>
                </c:pt>
                <c:pt idx="8">
                  <c:v>16171.54</c:v>
                </c:pt>
                <c:pt idx="9">
                  <c:v>40300.380000000005</c:v>
                </c:pt>
                <c:pt idx="10">
                  <c:v>26087.759999999998</c:v>
                </c:pt>
                <c:pt idx="11">
                  <c:v>15928.68</c:v>
                </c:pt>
                <c:pt idx="12">
                  <c:v>12804.260000000002</c:v>
                </c:pt>
                <c:pt idx="13">
                  <c:v>59237.490000000005</c:v>
                </c:pt>
                <c:pt idx="14">
                  <c:v>58682.710000000006</c:v>
                </c:pt>
                <c:pt idx="15">
                  <c:v>682470.22</c:v>
                </c:pt>
                <c:pt idx="16">
                  <c:v>35643</c:v>
                </c:pt>
                <c:pt idx="17">
                  <c:v>0</c:v>
                </c:pt>
                <c:pt idx="18">
                  <c:v>0</c:v>
                </c:pt>
                <c:pt idx="19">
                  <c:v>1078648.78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90912"/>
        <c:axId val="77491472"/>
      </c:barChart>
      <c:catAx>
        <c:axId val="7749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1472"/>
        <c:crosses val="autoZero"/>
        <c:auto val="1"/>
        <c:lblAlgn val="ctr"/>
        <c:lblOffset val="100"/>
        <c:noMultiLvlLbl val="0"/>
      </c:catAx>
      <c:valAx>
        <c:axId val="7749147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0912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2108 (Jan - Out)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2017'!$B$102:$U$102</c:f>
              <c:strCache>
                <c:ptCount val="20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1.374.800,36 </c:v>
                </c:pt>
                <c:pt idx="7">
                  <c:v> 17.005,62 </c:v>
                </c:pt>
                <c:pt idx="8">
                  <c:v> 145.413,00 </c:v>
                </c:pt>
                <c:pt idx="9">
                  <c:v> 28.943,58 </c:v>
                </c:pt>
                <c:pt idx="10">
                  <c:v> 13.957,80 </c:v>
                </c:pt>
                <c:pt idx="11">
                  <c:v> 8.316,50 </c:v>
                </c:pt>
                <c:pt idx="12">
                  <c:v> -   </c:v>
                </c:pt>
                <c:pt idx="13">
                  <c:v> 35.839,29 </c:v>
                </c:pt>
                <c:pt idx="14">
                  <c:v> 627,19 </c:v>
                </c:pt>
                <c:pt idx="15">
                  <c:v> 2.054.577,66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2.304.680,64 </c:v>
                </c:pt>
              </c:strCache>
            </c:strRef>
          </c:tx>
          <c:invertIfNegative val="0"/>
          <c:cat>
            <c:strRef>
              <c:f>'TABELA 05 2017'!$B$76:$U$76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2017'!$B$102:$U$102</c:f>
              <c:numCache>
                <c:formatCode>_(* #,##0.00_);_(* \(#,##0.00\);_(* "-"??_);_(@_)</c:formatCode>
                <c:ptCount val="20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1374800.3599999999</c:v>
                </c:pt>
                <c:pt idx="7">
                  <c:v>17005.62</c:v>
                </c:pt>
                <c:pt idx="8">
                  <c:v>145413</c:v>
                </c:pt>
                <c:pt idx="9">
                  <c:v>28943.58</c:v>
                </c:pt>
                <c:pt idx="10">
                  <c:v>13957.8</c:v>
                </c:pt>
                <c:pt idx="11">
                  <c:v>8316.5</c:v>
                </c:pt>
                <c:pt idx="12">
                  <c:v>0</c:v>
                </c:pt>
                <c:pt idx="13">
                  <c:v>35839.29</c:v>
                </c:pt>
                <c:pt idx="14">
                  <c:v>627.19000000000005</c:v>
                </c:pt>
                <c:pt idx="15">
                  <c:v>2054577.6600000001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2304680.64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7493712"/>
        <c:axId val="77494272"/>
        <c:axId val="0"/>
      </c:bar3DChart>
      <c:catAx>
        <c:axId val="7749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4272"/>
        <c:crosses val="autoZero"/>
        <c:auto val="1"/>
        <c:lblAlgn val="ctr"/>
        <c:lblOffset val="100"/>
        <c:noMultiLvlLbl val="0"/>
      </c:catAx>
      <c:valAx>
        <c:axId val="7749427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74937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104</xdr:row>
      <xdr:rowOff>13757</xdr:rowOff>
    </xdr:from>
    <xdr:to>
      <xdr:col>11</xdr:col>
      <xdr:colOff>302557</xdr:colOff>
      <xdr:row>122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123</xdr:row>
      <xdr:rowOff>137583</xdr:rowOff>
    </xdr:from>
    <xdr:to>
      <xdr:col>11</xdr:col>
      <xdr:colOff>347382</xdr:colOff>
      <xdr:row>141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abSelected="1" zoomScale="90" zoomScaleNormal="90" workbookViewId="0">
      <pane xSplit="1" ySplit="4" topLeftCell="B84" activePane="bottomRight" state="frozen"/>
      <selection pane="topRight" activeCell="B1" sqref="B1"/>
      <selection pane="bottomLeft" activeCell="A4" sqref="A4"/>
      <selection pane="bottomRight" activeCell="N129" sqref="N129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7" width="14.140625" style="19" customWidth="1"/>
    <col min="8" max="8" width="14.7109375" style="19" customWidth="1"/>
    <col min="9" max="9" width="13.140625" style="19" bestFit="1" customWidth="1"/>
    <col min="10" max="10" width="13.140625" bestFit="1" customWidth="1"/>
    <col min="11" max="11" width="14.42578125" bestFit="1" customWidth="1"/>
    <col min="12" max="12" width="13.7109375" bestFit="1" customWidth="1"/>
    <col min="13" max="14" width="13.140625" bestFit="1" customWidth="1"/>
    <col min="15" max="15" width="13.7109375" bestFit="1" customWidth="1"/>
    <col min="16" max="16" width="14.140625" bestFit="1" customWidth="1"/>
    <col min="17" max="17" width="12.42578125" bestFit="1" customWidth="1"/>
    <col min="18" max="19" width="10.5703125" bestFit="1" customWidth="1"/>
    <col min="20" max="20" width="10" bestFit="1" customWidth="1"/>
    <col min="21" max="21" width="14.42578125" bestFit="1" customWidth="1"/>
    <col min="22" max="22" width="12.140625" bestFit="1" customWidth="1"/>
  </cols>
  <sheetData>
    <row r="1" spans="1:21" ht="30" customHeight="1" thickBot="1" x14ac:dyDescent="0.3">
      <c r="A1" s="26" t="s">
        <v>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1.75" thickBot="1" x14ac:dyDescent="0.3">
      <c r="A2" s="24" t="s">
        <v>57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14" t="s">
        <v>28</v>
      </c>
    </row>
    <row r="3" spans="1:21" ht="19.5" thickBot="1" x14ac:dyDescent="0.3">
      <c r="A3" s="27" t="s">
        <v>27</v>
      </c>
      <c r="B3" s="29">
        <v>2011</v>
      </c>
      <c r="C3" s="29">
        <v>2012</v>
      </c>
      <c r="D3" s="29" t="s">
        <v>73</v>
      </c>
      <c r="E3" s="29" t="s">
        <v>78</v>
      </c>
      <c r="F3" s="29" t="s">
        <v>83</v>
      </c>
      <c r="G3" s="29" t="s">
        <v>96</v>
      </c>
      <c r="H3" s="29" t="s">
        <v>99</v>
      </c>
      <c r="I3" s="31">
        <v>2018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26.25" thickBot="1" x14ac:dyDescent="0.3">
      <c r="A4" s="28"/>
      <c r="B4" s="30"/>
      <c r="C4" s="30"/>
      <c r="D4" s="30"/>
      <c r="E4" s="30"/>
      <c r="F4" s="30"/>
      <c r="G4" s="30"/>
      <c r="H4" s="30"/>
      <c r="I4" s="20" t="s">
        <v>74</v>
      </c>
      <c r="J4" s="8" t="s">
        <v>75</v>
      </c>
      <c r="K4" s="8" t="s">
        <v>26</v>
      </c>
      <c r="L4" s="8" t="s">
        <v>25</v>
      </c>
      <c r="M4" s="8" t="s">
        <v>24</v>
      </c>
      <c r="N4" s="8" t="s">
        <v>23</v>
      </c>
      <c r="O4" s="8" t="s">
        <v>22</v>
      </c>
      <c r="P4" s="8" t="s">
        <v>21</v>
      </c>
      <c r="Q4" s="8" t="s">
        <v>20</v>
      </c>
      <c r="R4" s="8" t="s">
        <v>19</v>
      </c>
      <c r="S4" s="8" t="s">
        <v>18</v>
      </c>
      <c r="T4" s="8" t="s">
        <v>17</v>
      </c>
      <c r="U4" s="22" t="s">
        <v>84</v>
      </c>
    </row>
    <row r="5" spans="1:21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2">
        <f>SUM(I5:T5)</f>
        <v>0</v>
      </c>
    </row>
    <row r="6" spans="1:21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2">
        <f t="shared" ref="U6:U71" si="0">SUM(I6:T6)</f>
        <v>0</v>
      </c>
    </row>
    <row r="7" spans="1:21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2">
        <f t="shared" si="0"/>
        <v>0</v>
      </c>
    </row>
    <row r="8" spans="1:21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79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2">
        <f t="shared" si="0"/>
        <v>0</v>
      </c>
    </row>
    <row r="9" spans="1:21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1136.52</v>
      </c>
      <c r="Q9" s="16">
        <v>0</v>
      </c>
      <c r="R9" s="16">
        <v>0</v>
      </c>
      <c r="S9" s="16">
        <v>0</v>
      </c>
      <c r="T9" s="16">
        <v>0</v>
      </c>
      <c r="U9" s="12">
        <f t="shared" si="0"/>
        <v>1136.52</v>
      </c>
    </row>
    <row r="10" spans="1:21" x14ac:dyDescent="0.25">
      <c r="A10" s="6" t="s">
        <v>90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2388.96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2">
        <f t="shared" ref="U10" si="1">SUM(I10:T10)</f>
        <v>2388.96</v>
      </c>
    </row>
    <row r="11" spans="1:21" x14ac:dyDescent="0.25">
      <c r="A11" s="6" t="s">
        <v>97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2">
        <f t="shared" ref="U11" si="2">SUM(I11:T11)</f>
        <v>0</v>
      </c>
    </row>
    <row r="12" spans="1:21" x14ac:dyDescent="0.25">
      <c r="A12" s="6" t="s">
        <v>54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2">
        <f t="shared" si="0"/>
        <v>0</v>
      </c>
    </row>
    <row r="13" spans="1:21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2">
        <f t="shared" si="0"/>
        <v>0</v>
      </c>
    </row>
    <row r="14" spans="1:21" x14ac:dyDescent="0.25">
      <c r="A14" s="6" t="s">
        <v>63</v>
      </c>
      <c r="B14" s="17">
        <v>37.119999999999997</v>
      </c>
      <c r="C14" s="17"/>
      <c r="D14" s="17"/>
      <c r="E14" s="17" t="s">
        <v>79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2">
        <f t="shared" si="0"/>
        <v>0</v>
      </c>
    </row>
    <row r="15" spans="1:21" x14ac:dyDescent="0.25">
      <c r="A15" s="6" t="s">
        <v>53</v>
      </c>
      <c r="B15" s="17"/>
      <c r="C15" s="17">
        <v>5079.42</v>
      </c>
      <c r="D15" s="17"/>
      <c r="E15" s="17" t="s">
        <v>79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2">
        <f t="shared" si="0"/>
        <v>0</v>
      </c>
    </row>
    <row r="16" spans="1:21" x14ac:dyDescent="0.25">
      <c r="A16" s="6" t="s">
        <v>52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0</v>
      </c>
      <c r="J16" s="16">
        <v>0</v>
      </c>
      <c r="K16" s="16">
        <v>2056</v>
      </c>
      <c r="L16" s="16">
        <v>1500</v>
      </c>
      <c r="M16" s="16">
        <v>0</v>
      </c>
      <c r="N16" s="16">
        <v>0</v>
      </c>
      <c r="O16" s="16">
        <v>8631.52</v>
      </c>
      <c r="P16" s="16">
        <v>0</v>
      </c>
      <c r="Q16" s="16">
        <v>0</v>
      </c>
      <c r="R16" s="16">
        <v>3500</v>
      </c>
      <c r="S16" s="16">
        <v>0</v>
      </c>
      <c r="T16" s="16">
        <v>0</v>
      </c>
      <c r="U16" s="12">
        <f t="shared" si="0"/>
        <v>15687.52</v>
      </c>
    </row>
    <row r="17" spans="1:21" x14ac:dyDescent="0.25">
      <c r="A17" s="6" t="s">
        <v>64</v>
      </c>
      <c r="B17" s="17">
        <v>8200</v>
      </c>
      <c r="C17" s="17"/>
      <c r="D17" s="17"/>
      <c r="E17" s="17" t="s">
        <v>79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2">
        <f t="shared" si="0"/>
        <v>0</v>
      </c>
    </row>
    <row r="18" spans="1:21" x14ac:dyDescent="0.25">
      <c r="A18" s="6" t="s">
        <v>65</v>
      </c>
      <c r="B18" s="17">
        <v>1000</v>
      </c>
      <c r="C18" s="17"/>
      <c r="D18" s="17"/>
      <c r="E18" s="17" t="s">
        <v>79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4572.3999999999996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2">
        <f t="shared" si="0"/>
        <v>4572.3999999999996</v>
      </c>
    </row>
    <row r="19" spans="1:21" x14ac:dyDescent="0.25">
      <c r="A19" s="6" t="s">
        <v>51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4000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4000</v>
      </c>
      <c r="Q19" s="16">
        <v>0</v>
      </c>
      <c r="R19" s="16">
        <v>0</v>
      </c>
      <c r="S19" s="16">
        <v>0</v>
      </c>
      <c r="T19" s="16">
        <v>0</v>
      </c>
      <c r="U19" s="12">
        <f t="shared" si="0"/>
        <v>8000</v>
      </c>
    </row>
    <row r="20" spans="1:21" x14ac:dyDescent="0.25">
      <c r="A20" s="6" t="s">
        <v>50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0</v>
      </c>
      <c r="J20" s="16">
        <v>0</v>
      </c>
      <c r="K20" s="16">
        <v>0</v>
      </c>
      <c r="L20" s="16">
        <v>3409.56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2">
        <f t="shared" si="0"/>
        <v>3409.56</v>
      </c>
    </row>
    <row r="21" spans="1:21" x14ac:dyDescent="0.25">
      <c r="A21" s="6" t="s">
        <v>49</v>
      </c>
      <c r="B21" s="17">
        <v>6400</v>
      </c>
      <c r="C21" s="17">
        <v>8000</v>
      </c>
      <c r="D21" s="17">
        <v>4400</v>
      </c>
      <c r="E21" s="17" t="s">
        <v>79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2">
        <f t="shared" si="0"/>
        <v>0</v>
      </c>
    </row>
    <row r="22" spans="1:21" x14ac:dyDescent="0.25">
      <c r="A22" s="6" t="s">
        <v>76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2">
        <f t="shared" si="0"/>
        <v>0</v>
      </c>
    </row>
    <row r="23" spans="1:21" x14ac:dyDescent="0.25">
      <c r="A23" s="6" t="s">
        <v>48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2">
        <f t="shared" si="0"/>
        <v>7136.52</v>
      </c>
    </row>
    <row r="24" spans="1:21" x14ac:dyDescent="0.25">
      <c r="A24" s="6" t="s">
        <v>47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2">
        <f t="shared" si="0"/>
        <v>0</v>
      </c>
    </row>
    <row r="25" spans="1:21" x14ac:dyDescent="0.25">
      <c r="A25" s="6" t="s">
        <v>11</v>
      </c>
      <c r="B25" s="17">
        <v>34.43</v>
      </c>
      <c r="C25" s="17">
        <v>2025.64</v>
      </c>
      <c r="D25" s="17"/>
      <c r="E25" s="17" t="s">
        <v>79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2">
        <f t="shared" si="0"/>
        <v>0</v>
      </c>
    </row>
    <row r="26" spans="1:21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2136.52</v>
      </c>
      <c r="J26" s="16">
        <v>0</v>
      </c>
      <c r="K26" s="16">
        <v>4673.04</v>
      </c>
      <c r="L26" s="16">
        <v>0</v>
      </c>
      <c r="M26" s="16">
        <v>1136.52</v>
      </c>
      <c r="N26" s="16">
        <v>0</v>
      </c>
      <c r="O26" s="16">
        <v>1178.9100000000001</v>
      </c>
      <c r="P26" s="16">
        <v>1200</v>
      </c>
      <c r="Q26" s="16">
        <v>0</v>
      </c>
      <c r="R26" s="16">
        <v>0</v>
      </c>
      <c r="S26" s="16">
        <v>0</v>
      </c>
      <c r="T26" s="16">
        <v>0</v>
      </c>
      <c r="U26" s="12">
        <f t="shared" si="0"/>
        <v>10324.99</v>
      </c>
    </row>
    <row r="27" spans="1:21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0</v>
      </c>
      <c r="J27" s="16">
        <v>4600</v>
      </c>
      <c r="K27" s="16">
        <v>0</v>
      </c>
      <c r="L27" s="16">
        <v>1790</v>
      </c>
      <c r="M27" s="16">
        <v>900</v>
      </c>
      <c r="N27" s="16">
        <v>600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2">
        <f t="shared" si="0"/>
        <v>7890</v>
      </c>
    </row>
    <row r="28" spans="1:21" x14ac:dyDescent="0.25">
      <c r="A28" s="6" t="s">
        <v>46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1136.55</v>
      </c>
      <c r="J28" s="16">
        <v>1136.52</v>
      </c>
      <c r="K28" s="16">
        <v>4546.08</v>
      </c>
      <c r="L28" s="16">
        <v>0</v>
      </c>
      <c r="M28" s="16">
        <v>1136.52</v>
      </c>
      <c r="N28" s="16">
        <v>0</v>
      </c>
      <c r="O28" s="16">
        <v>0</v>
      </c>
      <c r="P28" s="16">
        <v>3000</v>
      </c>
      <c r="Q28" s="16">
        <v>7955.64</v>
      </c>
      <c r="R28" s="16">
        <v>0</v>
      </c>
      <c r="S28" s="16">
        <v>0</v>
      </c>
      <c r="T28" s="16">
        <v>0</v>
      </c>
      <c r="U28" s="12">
        <f t="shared" si="0"/>
        <v>18911.310000000001</v>
      </c>
    </row>
    <row r="29" spans="1:21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2">
        <f t="shared" si="0"/>
        <v>0</v>
      </c>
    </row>
    <row r="30" spans="1:21" x14ac:dyDescent="0.25">
      <c r="A30" s="6" t="s">
        <v>59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2">
        <f t="shared" si="0"/>
        <v>0</v>
      </c>
    </row>
    <row r="31" spans="1:21" x14ac:dyDescent="0.25">
      <c r="A31" s="6" t="s">
        <v>85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0</v>
      </c>
      <c r="J31" s="16">
        <v>0</v>
      </c>
      <c r="K31" s="16">
        <v>0</v>
      </c>
      <c r="L31" s="16">
        <v>1132.56</v>
      </c>
      <c r="M31" s="16">
        <v>0</v>
      </c>
      <c r="N31" s="16">
        <v>0</v>
      </c>
      <c r="O31" s="16">
        <v>0</v>
      </c>
      <c r="P31" s="16">
        <v>1148.3399999999999</v>
      </c>
      <c r="Q31" s="16">
        <v>3773.04</v>
      </c>
      <c r="R31" s="16">
        <v>1200</v>
      </c>
      <c r="S31" s="16">
        <v>0</v>
      </c>
      <c r="T31" s="16">
        <v>0</v>
      </c>
      <c r="U31" s="12">
        <f t="shared" si="0"/>
        <v>7253.94</v>
      </c>
    </row>
    <row r="32" spans="1:21" x14ac:dyDescent="0.25">
      <c r="A32" s="6" t="s">
        <v>86</v>
      </c>
      <c r="B32" s="17"/>
      <c r="C32" s="17"/>
      <c r="D32" s="17"/>
      <c r="E32" s="17"/>
      <c r="F32" s="17"/>
      <c r="G32" s="16">
        <v>6136.52</v>
      </c>
      <c r="H32" s="16">
        <v>400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1136.52</v>
      </c>
      <c r="Q32" s="16">
        <v>0</v>
      </c>
      <c r="R32" s="16">
        <v>1500</v>
      </c>
      <c r="S32" s="16">
        <v>0</v>
      </c>
      <c r="T32" s="16">
        <v>0</v>
      </c>
      <c r="U32" s="12">
        <f t="shared" ref="U32" si="3">SUM(I32:T32)</f>
        <v>2636.52</v>
      </c>
    </row>
    <row r="33" spans="1:21" x14ac:dyDescent="0.25">
      <c r="A33" s="6" t="s">
        <v>66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2">
        <f t="shared" si="0"/>
        <v>0</v>
      </c>
    </row>
    <row r="34" spans="1:21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15200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2">
        <f t="shared" si="0"/>
        <v>0</v>
      </c>
    </row>
    <row r="35" spans="1:21" x14ac:dyDescent="0.25">
      <c r="A35" s="6" t="s">
        <v>67</v>
      </c>
      <c r="B35" s="17">
        <v>1600</v>
      </c>
      <c r="C35" s="17"/>
      <c r="D35" s="17"/>
      <c r="E35" s="17" t="s">
        <v>79</v>
      </c>
      <c r="F35" s="17">
        <v>2273.04</v>
      </c>
      <c r="G35" s="16">
        <v>1536.52</v>
      </c>
      <c r="H35" s="16">
        <v>6236.52</v>
      </c>
      <c r="I35" s="16">
        <v>2400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2">
        <f t="shared" si="0"/>
        <v>2400</v>
      </c>
    </row>
    <row r="36" spans="1:21" x14ac:dyDescent="0.25">
      <c r="A36" s="6" t="s">
        <v>45</v>
      </c>
      <c r="B36" s="17"/>
      <c r="C36" s="17">
        <v>1000</v>
      </c>
      <c r="D36" s="17"/>
      <c r="E36" s="17" t="s">
        <v>79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2">
        <f t="shared" si="0"/>
        <v>0</v>
      </c>
    </row>
    <row r="37" spans="1:21" x14ac:dyDescent="0.25">
      <c r="A37" s="6" t="s">
        <v>5</v>
      </c>
      <c r="B37" s="17"/>
      <c r="C37" s="17">
        <v>227.55</v>
      </c>
      <c r="D37" s="17"/>
      <c r="E37" s="17" t="s">
        <v>79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2">
        <f t="shared" si="0"/>
        <v>0</v>
      </c>
    </row>
    <row r="38" spans="1:21" x14ac:dyDescent="0.25">
      <c r="A38" s="6" t="s">
        <v>77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1136.52</v>
      </c>
      <c r="R38" s="16">
        <v>0</v>
      </c>
      <c r="S38" s="16">
        <v>0</v>
      </c>
      <c r="T38" s="16">
        <v>0</v>
      </c>
      <c r="U38" s="12">
        <f t="shared" si="0"/>
        <v>1136.52</v>
      </c>
    </row>
    <row r="39" spans="1:21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435.66</v>
      </c>
      <c r="I39" s="16">
        <v>0</v>
      </c>
      <c r="J39" s="16">
        <v>1415.9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2">
        <f t="shared" si="0"/>
        <v>1415.9</v>
      </c>
    </row>
    <row r="40" spans="1:21" x14ac:dyDescent="0.25">
      <c r="A40" s="6" t="s">
        <v>44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3000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2">
        <f t="shared" si="0"/>
        <v>0</v>
      </c>
    </row>
    <row r="41" spans="1:21" x14ac:dyDescent="0.25">
      <c r="A41" s="6" t="s">
        <v>43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46544.01</v>
      </c>
      <c r="I41" s="16">
        <v>12109.59</v>
      </c>
      <c r="J41" s="16">
        <v>5682.6</v>
      </c>
      <c r="K41" s="16">
        <v>0</v>
      </c>
      <c r="L41" s="16">
        <v>1136.52</v>
      </c>
      <c r="M41" s="16">
        <v>5409.56</v>
      </c>
      <c r="N41" s="16">
        <v>0</v>
      </c>
      <c r="O41" s="16">
        <v>1136.52</v>
      </c>
      <c r="P41" s="16">
        <v>3487.64</v>
      </c>
      <c r="Q41" s="16">
        <v>1136.52</v>
      </c>
      <c r="R41" s="16">
        <v>0</v>
      </c>
      <c r="S41" s="16">
        <v>0</v>
      </c>
      <c r="T41" s="16">
        <v>0</v>
      </c>
      <c r="U41" s="12">
        <f t="shared" si="0"/>
        <v>30098.950000000004</v>
      </c>
    </row>
    <row r="42" spans="1:21" x14ac:dyDescent="0.25">
      <c r="A42" s="6" t="s">
        <v>42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80935.520000000004</v>
      </c>
      <c r="I42" s="16">
        <v>15092.16</v>
      </c>
      <c r="J42" s="16">
        <v>0</v>
      </c>
      <c r="K42" s="16">
        <v>2365.67</v>
      </c>
      <c r="L42" s="16">
        <v>2000</v>
      </c>
      <c r="M42" s="16">
        <v>1136.52</v>
      </c>
      <c r="N42" s="16">
        <v>4925.3100000000004</v>
      </c>
      <c r="O42" s="16">
        <v>10557.61</v>
      </c>
      <c r="P42" s="16">
        <v>3473.04</v>
      </c>
      <c r="Q42" s="16">
        <v>3273.04</v>
      </c>
      <c r="R42" s="16">
        <v>1136.52</v>
      </c>
      <c r="S42" s="16">
        <v>0</v>
      </c>
      <c r="T42" s="16">
        <v>0</v>
      </c>
      <c r="U42" s="12">
        <f t="shared" si="0"/>
        <v>43959.87</v>
      </c>
    </row>
    <row r="43" spans="1:21" x14ac:dyDescent="0.25">
      <c r="A43" s="6" t="s">
        <v>60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400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2">
        <f t="shared" si="0"/>
        <v>0</v>
      </c>
    </row>
    <row r="44" spans="1:21" x14ac:dyDescent="0.25">
      <c r="A44" s="6" t="s">
        <v>69</v>
      </c>
      <c r="B44" s="17"/>
      <c r="C44" s="17"/>
      <c r="D44" s="17">
        <v>1000</v>
      </c>
      <c r="E44" s="17" t="s">
        <v>79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2">
        <f t="shared" si="0"/>
        <v>0</v>
      </c>
    </row>
    <row r="45" spans="1:21" x14ac:dyDescent="0.25">
      <c r="A45" s="6" t="s">
        <v>41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8046.08</v>
      </c>
      <c r="I45" s="16">
        <v>800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2">
        <f t="shared" si="0"/>
        <v>800</v>
      </c>
    </row>
    <row r="46" spans="1:21" x14ac:dyDescent="0.25">
      <c r="A46" s="6" t="s">
        <v>80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3409.56</v>
      </c>
      <c r="L46" s="16">
        <v>0</v>
      </c>
      <c r="M46" s="16">
        <v>0</v>
      </c>
      <c r="N46" s="16">
        <v>0</v>
      </c>
      <c r="O46" s="16">
        <v>0</v>
      </c>
      <c r="P46" s="16">
        <v>568.26</v>
      </c>
      <c r="Q46" s="16">
        <v>0</v>
      </c>
      <c r="R46" s="16">
        <v>0</v>
      </c>
      <c r="S46" s="16">
        <v>0</v>
      </c>
      <c r="T46" s="16">
        <v>0</v>
      </c>
      <c r="U46" s="12">
        <f t="shared" si="0"/>
        <v>3977.8199999999997</v>
      </c>
    </row>
    <row r="47" spans="1:21" x14ac:dyDescent="0.25">
      <c r="A47" s="6" t="s">
        <v>40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5573.04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1136.52</v>
      </c>
      <c r="P47" s="16">
        <v>1136.52</v>
      </c>
      <c r="Q47" s="16">
        <v>0</v>
      </c>
      <c r="R47" s="16">
        <v>4182.4399999999996</v>
      </c>
      <c r="S47" s="16">
        <v>0</v>
      </c>
      <c r="T47" s="16">
        <v>0</v>
      </c>
      <c r="U47" s="12">
        <f t="shared" si="0"/>
        <v>6455.48</v>
      </c>
    </row>
    <row r="48" spans="1:21" x14ac:dyDescent="0.25">
      <c r="A48" s="6" t="s">
        <v>87</v>
      </c>
      <c r="B48" s="17">
        <v>15300</v>
      </c>
      <c r="C48" s="17">
        <v>3000</v>
      </c>
      <c r="D48" s="17">
        <v>5900</v>
      </c>
      <c r="E48" s="17">
        <v>12400</v>
      </c>
      <c r="F48" s="17">
        <v>13100</v>
      </c>
      <c r="G48" s="16">
        <v>37828.68</v>
      </c>
      <c r="H48" s="16">
        <v>27474.76</v>
      </c>
      <c r="I48" s="16">
        <v>0</v>
      </c>
      <c r="J48" s="16">
        <v>0</v>
      </c>
      <c r="K48" s="16">
        <v>0</v>
      </c>
      <c r="L48" s="16">
        <v>4800</v>
      </c>
      <c r="M48" s="16">
        <v>0</v>
      </c>
      <c r="N48" s="16">
        <v>0</v>
      </c>
      <c r="O48" s="16">
        <v>0</v>
      </c>
      <c r="P48" s="16">
        <v>6162.52</v>
      </c>
      <c r="Q48" s="16">
        <v>1136.52</v>
      </c>
      <c r="R48" s="16">
        <v>0</v>
      </c>
      <c r="S48" s="16">
        <v>0</v>
      </c>
      <c r="T48" s="16">
        <v>0</v>
      </c>
      <c r="U48" s="12">
        <f>SUM(I48:T48)</f>
        <v>12099.04</v>
      </c>
    </row>
    <row r="49" spans="1:21" x14ac:dyDescent="0.25">
      <c r="A49" s="6" t="s">
        <v>91</v>
      </c>
      <c r="B49" s="17"/>
      <c r="C49" s="17"/>
      <c r="D49" s="17"/>
      <c r="E49" s="17"/>
      <c r="F49" s="17"/>
      <c r="G49" s="16">
        <v>2000</v>
      </c>
      <c r="H49" s="16">
        <v>4547.3500000000004</v>
      </c>
      <c r="I49" s="16">
        <v>1136.52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3600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2">
        <f>SUM(I49:T49)</f>
        <v>4736.5200000000004</v>
      </c>
    </row>
    <row r="50" spans="1:21" x14ac:dyDescent="0.25">
      <c r="A50" s="6" t="s">
        <v>88</v>
      </c>
      <c r="B50" s="17">
        <v>3600</v>
      </c>
      <c r="C50" s="17">
        <v>8500</v>
      </c>
      <c r="D50" s="17">
        <v>24300</v>
      </c>
      <c r="E50" s="17">
        <v>19000</v>
      </c>
      <c r="F50" s="17">
        <v>19609.560000000001</v>
      </c>
      <c r="G50" s="16">
        <v>10900</v>
      </c>
      <c r="H50" s="16">
        <v>24519.119999999999</v>
      </c>
      <c r="I50" s="16">
        <v>6819.24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2273.04</v>
      </c>
      <c r="Q50" s="16">
        <v>0</v>
      </c>
      <c r="R50" s="16">
        <v>2273.04</v>
      </c>
      <c r="S50" s="16">
        <v>0</v>
      </c>
      <c r="T50" s="16">
        <v>0</v>
      </c>
      <c r="U50" s="12">
        <f>SUM(I50:T50)</f>
        <v>11365.32</v>
      </c>
    </row>
    <row r="51" spans="1:21" x14ac:dyDescent="0.25">
      <c r="A51" s="6" t="s">
        <v>89</v>
      </c>
      <c r="B51" s="17">
        <v>5200</v>
      </c>
      <c r="C51" s="17">
        <v>16200</v>
      </c>
      <c r="D51" s="17">
        <v>11300</v>
      </c>
      <c r="E51" s="17">
        <v>40300</v>
      </c>
      <c r="F51" s="17">
        <v>12273.04</v>
      </c>
      <c r="G51" s="16">
        <v>23319.119999999999</v>
      </c>
      <c r="H51" s="16">
        <v>14265.2</v>
      </c>
      <c r="I51" s="16">
        <v>10000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2">
        <f t="shared" si="0"/>
        <v>10000</v>
      </c>
    </row>
    <row r="52" spans="1:21" x14ac:dyDescent="0.25">
      <c r="A52" s="6" t="s">
        <v>39</v>
      </c>
      <c r="B52" s="17"/>
      <c r="C52" s="17"/>
      <c r="D52" s="17">
        <v>1000</v>
      </c>
      <c r="E52" s="17">
        <v>1600</v>
      </c>
      <c r="F52" s="17">
        <v>0</v>
      </c>
      <c r="G52" s="16">
        <v>2557.17</v>
      </c>
      <c r="H52" s="16">
        <v>9346.2000000000007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2">
        <f t="shared" si="0"/>
        <v>0</v>
      </c>
    </row>
    <row r="53" spans="1:21" x14ac:dyDescent="0.25">
      <c r="A53" s="6" t="s">
        <v>38</v>
      </c>
      <c r="B53" s="17"/>
      <c r="C53" s="17">
        <v>4000</v>
      </c>
      <c r="D53" s="17"/>
      <c r="E53" s="17" t="s">
        <v>79</v>
      </c>
      <c r="F53" s="17">
        <v>0</v>
      </c>
      <c r="G53" s="16">
        <v>0</v>
      </c>
      <c r="H53" s="16">
        <v>2000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2">
        <f t="shared" si="0"/>
        <v>0</v>
      </c>
    </row>
    <row r="54" spans="1:21" x14ac:dyDescent="0.25">
      <c r="A54" s="6" t="s">
        <v>37</v>
      </c>
      <c r="B54" s="17">
        <v>5900</v>
      </c>
      <c r="C54" s="17">
        <v>12800</v>
      </c>
      <c r="D54" s="17">
        <v>18200</v>
      </c>
      <c r="E54" s="17">
        <v>47100</v>
      </c>
      <c r="F54" s="17">
        <v>23886.26</v>
      </c>
      <c r="G54" s="16">
        <v>30565.200000000001</v>
      </c>
      <c r="H54" s="16">
        <v>94522.42</v>
      </c>
      <c r="I54" s="16">
        <v>31482.6</v>
      </c>
      <c r="J54" s="16">
        <v>1600</v>
      </c>
      <c r="K54" s="16">
        <v>15188.45</v>
      </c>
      <c r="L54" s="16">
        <v>5682.6</v>
      </c>
      <c r="M54" s="16">
        <v>3573.04</v>
      </c>
      <c r="N54" s="16">
        <v>6142.43</v>
      </c>
      <c r="O54" s="16">
        <v>13762.03</v>
      </c>
      <c r="P54" s="16">
        <v>14520.98</v>
      </c>
      <c r="Q54" s="16">
        <v>32314.34</v>
      </c>
      <c r="R54" s="16">
        <v>13859.64</v>
      </c>
      <c r="S54" s="16">
        <v>0</v>
      </c>
      <c r="T54" s="16">
        <v>0</v>
      </c>
      <c r="U54" s="12">
        <f t="shared" si="0"/>
        <v>138126.10999999999</v>
      </c>
    </row>
    <row r="55" spans="1:21" x14ac:dyDescent="0.25">
      <c r="A55" s="6" t="s">
        <v>71</v>
      </c>
      <c r="B55" s="17"/>
      <c r="C55" s="17"/>
      <c r="D55" s="17"/>
      <c r="E55" s="17">
        <v>600</v>
      </c>
      <c r="F55" s="17">
        <v>13682.6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2">
        <f t="shared" si="0"/>
        <v>0</v>
      </c>
    </row>
    <row r="56" spans="1:21" x14ac:dyDescent="0.25">
      <c r="A56" s="6" t="s">
        <v>68</v>
      </c>
      <c r="B56" s="17"/>
      <c r="C56" s="17">
        <v>2000</v>
      </c>
      <c r="D56" s="17"/>
      <c r="E56" s="17" t="s">
        <v>79</v>
      </c>
      <c r="F56" s="17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2">
        <f t="shared" si="0"/>
        <v>0</v>
      </c>
    </row>
    <row r="57" spans="1:21" x14ac:dyDescent="0.25">
      <c r="A57" s="6" t="s">
        <v>72</v>
      </c>
      <c r="B57" s="17"/>
      <c r="C57" s="17"/>
      <c r="D57" s="17">
        <v>4500</v>
      </c>
      <c r="E57" s="17">
        <v>148600</v>
      </c>
      <c r="F57" s="17">
        <v>34400</v>
      </c>
      <c r="G57" s="16">
        <v>19509.560000000001</v>
      </c>
      <c r="H57" s="16">
        <v>17508.03</v>
      </c>
      <c r="I57" s="16">
        <v>0</v>
      </c>
      <c r="J57" s="16">
        <v>0</v>
      </c>
      <c r="K57" s="16">
        <v>0</v>
      </c>
      <c r="L57" s="16">
        <v>0</v>
      </c>
      <c r="M57" s="16">
        <v>2636.52</v>
      </c>
      <c r="N57" s="16">
        <v>0</v>
      </c>
      <c r="O57" s="16">
        <v>0</v>
      </c>
      <c r="P57" s="16">
        <v>1223.69</v>
      </c>
      <c r="Q57" s="16">
        <v>0</v>
      </c>
      <c r="R57" s="16">
        <v>1636.52</v>
      </c>
      <c r="S57" s="16">
        <v>0</v>
      </c>
      <c r="T57" s="16">
        <v>0</v>
      </c>
      <c r="U57" s="12">
        <f t="shared" si="0"/>
        <v>5496.73</v>
      </c>
    </row>
    <row r="58" spans="1:21" x14ac:dyDescent="0.25">
      <c r="A58" s="6" t="s">
        <v>36</v>
      </c>
      <c r="B58" s="17">
        <v>1200</v>
      </c>
      <c r="C58" s="17">
        <v>1400</v>
      </c>
      <c r="D58" s="17"/>
      <c r="E58" s="17" t="s">
        <v>79</v>
      </c>
      <c r="F58" s="17">
        <v>4000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2">
        <f t="shared" si="0"/>
        <v>0</v>
      </c>
    </row>
    <row r="59" spans="1:21" x14ac:dyDescent="0.25">
      <c r="A59" s="6" t="s">
        <v>58</v>
      </c>
      <c r="B59" s="17">
        <v>3900</v>
      </c>
      <c r="C59" s="17"/>
      <c r="D59" s="17">
        <v>3100</v>
      </c>
      <c r="E59" s="17" t="s">
        <v>79</v>
      </c>
      <c r="F59" s="17">
        <v>0</v>
      </c>
      <c r="G59" s="16">
        <v>0</v>
      </c>
      <c r="H59" s="16">
        <v>1136.52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2">
        <f t="shared" si="0"/>
        <v>0</v>
      </c>
    </row>
    <row r="60" spans="1:21" x14ac:dyDescent="0.25">
      <c r="A60" s="6" t="s">
        <v>35</v>
      </c>
      <c r="B60" s="17">
        <v>17700</v>
      </c>
      <c r="C60" s="17">
        <v>27900</v>
      </c>
      <c r="D60" s="17">
        <v>8900</v>
      </c>
      <c r="E60" s="17">
        <v>19400</v>
      </c>
      <c r="F60" s="17">
        <v>13204.78</v>
      </c>
      <c r="G60" s="16">
        <v>12273.14</v>
      </c>
      <c r="H60" s="16">
        <v>13719.12</v>
      </c>
      <c r="I60" s="16">
        <v>0</v>
      </c>
      <c r="J60" s="16">
        <v>0</v>
      </c>
      <c r="K60" s="16">
        <v>1000</v>
      </c>
      <c r="L60" s="16">
        <v>0</v>
      </c>
      <c r="M60" s="16">
        <v>0</v>
      </c>
      <c r="N60" s="16">
        <v>0</v>
      </c>
      <c r="O60" s="16">
        <v>5104.5</v>
      </c>
      <c r="P60" s="16">
        <v>2500</v>
      </c>
      <c r="Q60" s="16">
        <v>0</v>
      </c>
      <c r="R60" s="16">
        <v>2154.84</v>
      </c>
      <c r="S60" s="16">
        <v>0</v>
      </c>
      <c r="T60" s="16">
        <v>0</v>
      </c>
      <c r="U60" s="12">
        <f t="shared" si="0"/>
        <v>10759.34</v>
      </c>
    </row>
    <row r="61" spans="1:21" x14ac:dyDescent="0.25">
      <c r="A61" s="6" t="s">
        <v>70</v>
      </c>
      <c r="B61" s="17">
        <v>31100</v>
      </c>
      <c r="C61" s="17">
        <v>22499.919999999998</v>
      </c>
      <c r="D61" s="17">
        <v>16200</v>
      </c>
      <c r="E61" s="17">
        <v>12800</v>
      </c>
      <c r="F61" s="17">
        <v>24299.96</v>
      </c>
      <c r="G61" s="16">
        <v>6000</v>
      </c>
      <c r="H61" s="16">
        <v>5801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3000</v>
      </c>
      <c r="Q61" s="16">
        <v>0</v>
      </c>
      <c r="R61" s="16">
        <v>0</v>
      </c>
      <c r="S61" s="16">
        <v>0</v>
      </c>
      <c r="T61" s="16">
        <v>0</v>
      </c>
      <c r="U61" s="12">
        <f t="shared" si="0"/>
        <v>3000</v>
      </c>
    </row>
    <row r="62" spans="1:21" x14ac:dyDescent="0.25">
      <c r="A62" s="6" t="s">
        <v>92</v>
      </c>
      <c r="B62" s="17"/>
      <c r="C62" s="17"/>
      <c r="D62" s="17"/>
      <c r="E62" s="17"/>
      <c r="F62" s="17"/>
      <c r="G62" s="16">
        <v>1500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2">
        <f t="shared" ref="U62" si="4">SUM(I62:T62)</f>
        <v>0</v>
      </c>
    </row>
    <row r="63" spans="1:21" x14ac:dyDescent="0.25">
      <c r="A63" s="6" t="s">
        <v>34</v>
      </c>
      <c r="B63" s="17">
        <v>20900</v>
      </c>
      <c r="C63" s="17">
        <v>4500.0200000000004</v>
      </c>
      <c r="D63" s="17">
        <v>3700</v>
      </c>
      <c r="E63" s="17">
        <v>5400</v>
      </c>
      <c r="F63" s="17">
        <v>3600</v>
      </c>
      <c r="G63" s="16">
        <v>1100</v>
      </c>
      <c r="H63" s="16">
        <v>2800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2">
        <f t="shared" si="0"/>
        <v>0</v>
      </c>
    </row>
    <row r="64" spans="1:21" x14ac:dyDescent="0.25">
      <c r="A64" s="6" t="s">
        <v>33</v>
      </c>
      <c r="B64" s="17">
        <v>16700</v>
      </c>
      <c r="C64" s="17">
        <v>10500</v>
      </c>
      <c r="D64" s="17">
        <v>2400</v>
      </c>
      <c r="E64" s="17">
        <v>4000</v>
      </c>
      <c r="F64" s="17">
        <v>0</v>
      </c>
      <c r="G64" s="16">
        <v>4000</v>
      </c>
      <c r="H64" s="16">
        <v>12500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2">
        <f t="shared" si="0"/>
        <v>0</v>
      </c>
    </row>
    <row r="65" spans="1:22" x14ac:dyDescent="0.25">
      <c r="A65" s="6" t="s">
        <v>32</v>
      </c>
      <c r="B65" s="17"/>
      <c r="C65" s="17">
        <v>217.83</v>
      </c>
      <c r="D65" s="17"/>
      <c r="E65" s="17">
        <v>553.58000000000004</v>
      </c>
      <c r="F65" s="17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2">
        <f t="shared" si="0"/>
        <v>0</v>
      </c>
    </row>
    <row r="66" spans="1:22" x14ac:dyDescent="0.25">
      <c r="A66" s="6" t="s">
        <v>31</v>
      </c>
      <c r="B66" s="17">
        <v>3800</v>
      </c>
      <c r="C66" s="17">
        <v>1808.92</v>
      </c>
      <c r="D66" s="17">
        <v>4400</v>
      </c>
      <c r="E66" s="17">
        <v>2300</v>
      </c>
      <c r="F66" s="17">
        <v>0</v>
      </c>
      <c r="G66" s="16">
        <v>2841.3</v>
      </c>
      <c r="H66" s="16">
        <v>6108.92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2">
        <f t="shared" si="0"/>
        <v>0</v>
      </c>
    </row>
    <row r="67" spans="1:22" x14ac:dyDescent="0.25">
      <c r="A67" s="6" t="s">
        <v>3</v>
      </c>
      <c r="B67" s="17">
        <v>6908.92</v>
      </c>
      <c r="C67" s="17">
        <v>9121.43</v>
      </c>
      <c r="D67" s="17">
        <v>4100</v>
      </c>
      <c r="E67" s="17">
        <v>7900</v>
      </c>
      <c r="F67" s="17">
        <v>8400</v>
      </c>
      <c r="G67" s="16">
        <v>4200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2">
        <f t="shared" si="0"/>
        <v>0</v>
      </c>
    </row>
    <row r="68" spans="1:22" x14ac:dyDescent="0.25">
      <c r="A68" s="6" t="s">
        <v>30</v>
      </c>
      <c r="B68" s="17">
        <v>3000</v>
      </c>
      <c r="C68" s="17">
        <v>2400</v>
      </c>
      <c r="D68" s="17">
        <v>5800</v>
      </c>
      <c r="E68" s="17">
        <v>3000</v>
      </c>
      <c r="F68" s="17">
        <v>1000</v>
      </c>
      <c r="G68" s="16">
        <v>1200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2">
        <f t="shared" si="0"/>
        <v>0</v>
      </c>
    </row>
    <row r="69" spans="1:22" x14ac:dyDescent="0.25">
      <c r="A69" s="6" t="s">
        <v>2</v>
      </c>
      <c r="B69" s="17">
        <v>136500.01999999999</v>
      </c>
      <c r="C69" s="17">
        <v>178047.4</v>
      </c>
      <c r="D69" s="17">
        <v>140710.31</v>
      </c>
      <c r="E69" s="17">
        <v>183559.66</v>
      </c>
      <c r="F69" s="17">
        <v>131646.07999999999</v>
      </c>
      <c r="G69" s="16">
        <v>173700.71</v>
      </c>
      <c r="H69" s="16">
        <v>198077.15</v>
      </c>
      <c r="I69" s="16">
        <v>37073.040000000001</v>
      </c>
      <c r="J69" s="16">
        <v>1736.52</v>
      </c>
      <c r="K69" s="16">
        <v>5861.58</v>
      </c>
      <c r="L69" s="16">
        <v>4636.5200000000004</v>
      </c>
      <c r="M69" s="16">
        <v>0</v>
      </c>
      <c r="N69" s="16">
        <v>1136.52</v>
      </c>
      <c r="O69" s="16">
        <v>5956.04</v>
      </c>
      <c r="P69" s="16">
        <v>8715.64</v>
      </c>
      <c r="Q69" s="16">
        <v>631744.6</v>
      </c>
      <c r="R69" s="16">
        <v>4200</v>
      </c>
      <c r="S69" s="16">
        <v>0</v>
      </c>
      <c r="T69" s="16">
        <v>0</v>
      </c>
      <c r="U69" s="12">
        <f t="shared" ref="U69" si="5">SUM(I69:T69)</f>
        <v>701060.46</v>
      </c>
    </row>
    <row r="70" spans="1:22" x14ac:dyDescent="0.25">
      <c r="A70" s="6" t="s">
        <v>98</v>
      </c>
      <c r="B70" s="17"/>
      <c r="C70" s="17"/>
      <c r="D70" s="17"/>
      <c r="E70" s="17"/>
      <c r="F70" s="17"/>
      <c r="G70" s="16"/>
      <c r="H70" s="16">
        <v>4613.76</v>
      </c>
      <c r="I70" s="16">
        <v>0</v>
      </c>
      <c r="J70" s="16">
        <v>0</v>
      </c>
      <c r="K70" s="16">
        <v>1200</v>
      </c>
      <c r="L70" s="16">
        <v>0</v>
      </c>
      <c r="M70" s="16">
        <v>0</v>
      </c>
      <c r="N70" s="16">
        <v>0</v>
      </c>
      <c r="O70" s="16">
        <v>1212.48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2">
        <f t="shared" si="0"/>
        <v>2412.48</v>
      </c>
    </row>
    <row r="71" spans="1:22" x14ac:dyDescent="0.25">
      <c r="A71" s="4" t="s">
        <v>1</v>
      </c>
      <c r="B71" s="15">
        <f>SUM(B5:B70)</f>
        <v>668906.81999999995</v>
      </c>
      <c r="C71" s="15">
        <f>SUM(C6:C70)</f>
        <v>775272.33000000019</v>
      </c>
      <c r="D71" s="15">
        <f t="shared" ref="D71:T71" si="6">SUM(D5:D70)</f>
        <v>621596</v>
      </c>
      <c r="E71" s="15">
        <f t="shared" si="6"/>
        <v>823518.71999999997</v>
      </c>
      <c r="F71" s="15">
        <f t="shared" ref="F71:G71" si="7">SUM(F5:F70)</f>
        <v>554215.36</v>
      </c>
      <c r="G71" s="15">
        <f t="shared" si="7"/>
        <v>718338.90999999992</v>
      </c>
      <c r="H71" s="15">
        <f t="shared" si="6"/>
        <v>725021.14</v>
      </c>
      <c r="I71" s="15">
        <f t="shared" si="6"/>
        <v>131322.74</v>
      </c>
      <c r="J71" s="15">
        <f t="shared" si="6"/>
        <v>16171.54</v>
      </c>
      <c r="K71" s="15">
        <f t="shared" si="6"/>
        <v>40300.380000000005</v>
      </c>
      <c r="L71" s="15">
        <f t="shared" si="6"/>
        <v>26087.759999999998</v>
      </c>
      <c r="M71" s="15">
        <f t="shared" si="6"/>
        <v>15928.68</v>
      </c>
      <c r="N71" s="15">
        <f t="shared" si="6"/>
        <v>12804.260000000002</v>
      </c>
      <c r="O71" s="15">
        <f t="shared" si="6"/>
        <v>59237.490000000005</v>
      </c>
      <c r="P71" s="15">
        <f t="shared" si="6"/>
        <v>58682.710000000006</v>
      </c>
      <c r="Q71" s="15">
        <f t="shared" si="6"/>
        <v>682470.22</v>
      </c>
      <c r="R71" s="15">
        <f t="shared" si="6"/>
        <v>35643</v>
      </c>
      <c r="S71" s="15">
        <f t="shared" si="6"/>
        <v>0</v>
      </c>
      <c r="T71" s="15">
        <f t="shared" si="6"/>
        <v>0</v>
      </c>
      <c r="U71" s="15">
        <f t="shared" si="0"/>
        <v>1078648.78</v>
      </c>
      <c r="V71" s="21"/>
    </row>
    <row r="72" spans="1:22" s="7" customFormat="1" x14ac:dyDescent="0.25">
      <c r="A72" s="2" t="s">
        <v>0</v>
      </c>
      <c r="B72" s="18"/>
      <c r="C72" s="18"/>
      <c r="D72" s="18"/>
      <c r="E72" s="18"/>
      <c r="F72" s="18"/>
      <c r="G72" s="18"/>
      <c r="H72" s="18"/>
      <c r="I72" s="18"/>
      <c r="J72" s="10"/>
      <c r="K72" s="10"/>
      <c r="L72" s="10"/>
      <c r="M72" s="10"/>
      <c r="N72" s="10"/>
      <c r="O72" s="10"/>
      <c r="P72" s="10"/>
      <c r="Q72" s="10"/>
      <c r="R72" s="10"/>
      <c r="S72" s="9"/>
      <c r="T72" s="9"/>
      <c r="U72" s="11"/>
    </row>
    <row r="73" spans="1:22" s="7" customFormat="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</row>
    <row r="74" spans="1:22" s="7" customFormat="1" ht="21.75" thickBot="1" x14ac:dyDescent="0.3">
      <c r="A74" s="24" t="s">
        <v>29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14" t="s">
        <v>28</v>
      </c>
    </row>
    <row r="75" spans="1:22" s="7" customFormat="1" ht="19.5" thickBot="1" x14ac:dyDescent="0.3">
      <c r="A75" s="27" t="s">
        <v>27</v>
      </c>
      <c r="B75" s="29">
        <v>2011</v>
      </c>
      <c r="C75" s="29">
        <v>2012</v>
      </c>
      <c r="D75" s="29" t="s">
        <v>73</v>
      </c>
      <c r="E75" s="29" t="s">
        <v>78</v>
      </c>
      <c r="F75" s="29" t="s">
        <v>83</v>
      </c>
      <c r="G75" s="29" t="s">
        <v>96</v>
      </c>
      <c r="H75" s="29" t="s">
        <v>99</v>
      </c>
      <c r="I75" s="31">
        <v>2018</v>
      </c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2" s="7" customFormat="1" ht="26.25" thickBot="1" x14ac:dyDescent="0.3">
      <c r="A76" s="28"/>
      <c r="B76" s="30"/>
      <c r="C76" s="30"/>
      <c r="D76" s="30"/>
      <c r="E76" s="30"/>
      <c r="F76" s="30"/>
      <c r="G76" s="30"/>
      <c r="H76" s="30"/>
      <c r="I76" s="20" t="s">
        <v>74</v>
      </c>
      <c r="J76" s="8" t="s">
        <v>75</v>
      </c>
      <c r="K76" s="8" t="s">
        <v>26</v>
      </c>
      <c r="L76" s="8" t="s">
        <v>25</v>
      </c>
      <c r="M76" s="8" t="s">
        <v>24</v>
      </c>
      <c r="N76" s="8" t="s">
        <v>23</v>
      </c>
      <c r="O76" s="8" t="s">
        <v>22</v>
      </c>
      <c r="P76" s="8" t="s">
        <v>21</v>
      </c>
      <c r="Q76" s="8" t="s">
        <v>20</v>
      </c>
      <c r="R76" s="8" t="s">
        <v>19</v>
      </c>
      <c r="S76" s="8" t="s">
        <v>18</v>
      </c>
      <c r="T76" s="8" t="s">
        <v>17</v>
      </c>
      <c r="U76" s="22" t="s">
        <v>84</v>
      </c>
    </row>
    <row r="77" spans="1:22" s="7" customFormat="1" x14ac:dyDescent="0.25">
      <c r="A77" s="6" t="s">
        <v>16</v>
      </c>
      <c r="B77" s="17"/>
      <c r="C77" s="17">
        <v>2453.4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5">
        <f>SUM(I77:T77)</f>
        <v>0</v>
      </c>
    </row>
    <row r="78" spans="1:22" s="7" customFormat="1" x14ac:dyDescent="0.25">
      <c r="A78" s="6" t="s">
        <v>15</v>
      </c>
      <c r="B78" s="17">
        <v>4272.54</v>
      </c>
      <c r="C78" s="17">
        <v>24423.29</v>
      </c>
      <c r="D78" s="17">
        <v>0</v>
      </c>
      <c r="E78" s="17">
        <v>1405.6</v>
      </c>
      <c r="F78" s="17">
        <v>51671.9</v>
      </c>
      <c r="G78" s="17">
        <v>14894.83</v>
      </c>
      <c r="H78" s="17">
        <v>4477.6899999999996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5">
        <f t="shared" ref="U78:U101" si="8">SUM(I78:T78)</f>
        <v>0</v>
      </c>
    </row>
    <row r="79" spans="1:22" s="7" customFormat="1" x14ac:dyDescent="0.25">
      <c r="A79" s="6" t="s">
        <v>81</v>
      </c>
      <c r="B79" s="17"/>
      <c r="C79" s="17">
        <v>71.569999999999993</v>
      </c>
      <c r="D79" s="17">
        <v>0</v>
      </c>
      <c r="E79" s="17">
        <v>0</v>
      </c>
      <c r="F79" s="17">
        <v>88900.6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5">
        <f t="shared" si="8"/>
        <v>0</v>
      </c>
    </row>
    <row r="80" spans="1:22" s="7" customFormat="1" x14ac:dyDescent="0.25">
      <c r="A80" s="6" t="s">
        <v>14</v>
      </c>
      <c r="B80" s="17"/>
      <c r="C80" s="17">
        <v>71.569999999999993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5">
        <f t="shared" si="8"/>
        <v>0</v>
      </c>
    </row>
    <row r="81" spans="1:21" s="7" customFormat="1" x14ac:dyDescent="0.25">
      <c r="A81" s="6" t="s">
        <v>63</v>
      </c>
      <c r="B81" s="17">
        <v>4774.08</v>
      </c>
      <c r="C81" s="17"/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5">
        <f t="shared" si="8"/>
        <v>0</v>
      </c>
    </row>
    <row r="82" spans="1:21" s="7" customFormat="1" x14ac:dyDescent="0.25">
      <c r="A82" s="6" t="s">
        <v>13</v>
      </c>
      <c r="B82" s="17"/>
      <c r="C82" s="17">
        <v>3542.58</v>
      </c>
      <c r="D82" s="17">
        <v>0</v>
      </c>
      <c r="E82" s="17">
        <v>0</v>
      </c>
      <c r="F82" s="17">
        <v>0</v>
      </c>
      <c r="G82" s="17">
        <v>0</v>
      </c>
      <c r="H82" s="17">
        <v>21050.26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5">
        <f t="shared" si="8"/>
        <v>0</v>
      </c>
    </row>
    <row r="83" spans="1:21" s="7" customFormat="1" x14ac:dyDescent="0.25">
      <c r="A83" s="6" t="s">
        <v>12</v>
      </c>
      <c r="B83" s="17"/>
      <c r="C83" s="17">
        <v>35561.47</v>
      </c>
      <c r="D83" s="17">
        <v>42190.65</v>
      </c>
      <c r="E83" s="17">
        <v>18786.8</v>
      </c>
      <c r="F83" s="17">
        <v>22811.29</v>
      </c>
      <c r="G83" s="17">
        <v>0</v>
      </c>
      <c r="H83" s="17">
        <v>37930.51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5">
        <f t="shared" si="8"/>
        <v>0</v>
      </c>
    </row>
    <row r="84" spans="1:21" s="7" customFormat="1" x14ac:dyDescent="0.25">
      <c r="A84" s="6" t="s">
        <v>11</v>
      </c>
      <c r="B84" s="17">
        <v>56.39</v>
      </c>
      <c r="C84" s="17">
        <v>406.58</v>
      </c>
      <c r="D84" s="17">
        <v>0</v>
      </c>
      <c r="E84" s="17">
        <v>2722.27</v>
      </c>
      <c r="F84" s="17">
        <v>5680.52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5">
        <f t="shared" si="8"/>
        <v>0</v>
      </c>
    </row>
    <row r="85" spans="1:21" x14ac:dyDescent="0.25">
      <c r="A85" s="6" t="s">
        <v>10</v>
      </c>
      <c r="B85" s="17">
        <v>3638.99</v>
      </c>
      <c r="C85" s="17">
        <v>94114.5</v>
      </c>
      <c r="D85" s="17">
        <v>127312.83</v>
      </c>
      <c r="E85" s="17">
        <v>38102.53</v>
      </c>
      <c r="F85" s="17">
        <v>65749.919999999998</v>
      </c>
      <c r="G85" s="17">
        <v>153890.98000000001</v>
      </c>
      <c r="H85" s="17">
        <v>77624.05</v>
      </c>
      <c r="I85" s="17">
        <v>0</v>
      </c>
      <c r="J85" s="17">
        <v>0</v>
      </c>
      <c r="K85" s="17">
        <v>5943.58</v>
      </c>
      <c r="L85" s="17">
        <v>1459.8</v>
      </c>
      <c r="M85" s="17">
        <v>0</v>
      </c>
      <c r="N85" s="17">
        <v>0</v>
      </c>
      <c r="O85" s="17">
        <v>12212.22</v>
      </c>
      <c r="P85" s="17">
        <v>627.19000000000005</v>
      </c>
      <c r="Q85" s="17">
        <v>53220</v>
      </c>
      <c r="R85" s="17">
        <v>0</v>
      </c>
      <c r="S85" s="17">
        <v>0</v>
      </c>
      <c r="T85" s="17">
        <v>0</v>
      </c>
      <c r="U85" s="5">
        <f t="shared" si="8"/>
        <v>73462.789999999994</v>
      </c>
    </row>
    <row r="86" spans="1:21" x14ac:dyDescent="0.25">
      <c r="A86" s="6" t="s">
        <v>9</v>
      </c>
      <c r="B86" s="17">
        <v>73488.42</v>
      </c>
      <c r="C86" s="17">
        <v>345083.75</v>
      </c>
      <c r="D86" s="17">
        <v>247178.39</v>
      </c>
      <c r="E86" s="17">
        <v>207664.24</v>
      </c>
      <c r="F86" s="17">
        <v>290596.90999999997</v>
      </c>
      <c r="G86" s="17">
        <v>213225.79</v>
      </c>
      <c r="H86" s="17">
        <v>36204.550000000003</v>
      </c>
      <c r="I86" s="17">
        <v>0</v>
      </c>
      <c r="J86" s="17">
        <v>0</v>
      </c>
      <c r="K86" s="17">
        <v>0</v>
      </c>
      <c r="L86" s="17">
        <v>594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5">
        <f t="shared" si="8"/>
        <v>594</v>
      </c>
    </row>
    <row r="87" spans="1:21" x14ac:dyDescent="0.25">
      <c r="A87" s="6" t="s">
        <v>46</v>
      </c>
      <c r="B87" s="17">
        <v>3077.29</v>
      </c>
      <c r="C87" s="17"/>
      <c r="D87" s="17">
        <v>0</v>
      </c>
      <c r="E87" s="17">
        <v>0</v>
      </c>
      <c r="F87" s="17">
        <v>0</v>
      </c>
      <c r="G87" s="17">
        <v>0</v>
      </c>
      <c r="H87" s="17">
        <v>38718.75</v>
      </c>
      <c r="I87" s="17">
        <v>0</v>
      </c>
      <c r="J87" s="17">
        <v>141316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497472.31</v>
      </c>
      <c r="R87" s="17">
        <v>0</v>
      </c>
      <c r="S87" s="17">
        <v>0</v>
      </c>
      <c r="T87" s="17">
        <v>0</v>
      </c>
      <c r="U87" s="5">
        <f t="shared" si="8"/>
        <v>638788.31000000006</v>
      </c>
    </row>
    <row r="88" spans="1:21" x14ac:dyDescent="0.25">
      <c r="A88" s="6" t="s">
        <v>8</v>
      </c>
      <c r="B88" s="17">
        <v>27466.65</v>
      </c>
      <c r="C88" s="17">
        <v>4375</v>
      </c>
      <c r="D88" s="17">
        <v>1520.96</v>
      </c>
      <c r="E88" s="17">
        <v>114254.32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5">
        <f t="shared" si="8"/>
        <v>0</v>
      </c>
    </row>
    <row r="89" spans="1:21" x14ac:dyDescent="0.25">
      <c r="A89" s="6" t="s">
        <v>7</v>
      </c>
      <c r="B89" s="17"/>
      <c r="C89" s="17">
        <v>4813.7</v>
      </c>
      <c r="D89" s="17">
        <v>0</v>
      </c>
      <c r="E89" s="17">
        <v>2014.56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5">
        <f t="shared" si="8"/>
        <v>0</v>
      </c>
    </row>
    <row r="90" spans="1:21" x14ac:dyDescent="0.25">
      <c r="A90" s="6" t="s">
        <v>94</v>
      </c>
      <c r="B90" s="17"/>
      <c r="C90" s="17"/>
      <c r="D90" s="17"/>
      <c r="E90" s="17"/>
      <c r="F90" s="17"/>
      <c r="G90" s="17">
        <v>6192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325600</v>
      </c>
      <c r="R90" s="17">
        <v>0</v>
      </c>
      <c r="S90" s="17">
        <v>0</v>
      </c>
      <c r="T90" s="17">
        <v>0</v>
      </c>
      <c r="U90" s="5">
        <f t="shared" si="8"/>
        <v>325600</v>
      </c>
    </row>
    <row r="91" spans="1:21" x14ac:dyDescent="0.25">
      <c r="A91" s="6" t="s">
        <v>93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24270.93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7200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5">
        <f t="shared" ref="U91" si="9">SUM(I91:T91)</f>
        <v>7200</v>
      </c>
    </row>
    <row r="92" spans="1:21" x14ac:dyDescent="0.25">
      <c r="A92" s="6" t="s">
        <v>6</v>
      </c>
      <c r="B92" s="17">
        <v>16981.97</v>
      </c>
      <c r="C92" s="17">
        <v>4870.3900000000003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5">
        <f t="shared" si="8"/>
        <v>0</v>
      </c>
    </row>
    <row r="93" spans="1:21" x14ac:dyDescent="0.25">
      <c r="A93" s="6" t="s">
        <v>5</v>
      </c>
      <c r="B93" s="17"/>
      <c r="C93" s="17">
        <v>50069.06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5">
        <f t="shared" si="8"/>
        <v>0</v>
      </c>
    </row>
    <row r="94" spans="1:21" x14ac:dyDescent="0.25">
      <c r="A94" s="6" t="s">
        <v>4</v>
      </c>
      <c r="B94" s="17">
        <v>1160.22</v>
      </c>
      <c r="C94" s="17">
        <v>14372.27</v>
      </c>
      <c r="D94" s="17">
        <v>1936.25</v>
      </c>
      <c r="E94" s="17">
        <v>0</v>
      </c>
      <c r="F94" s="17">
        <v>0</v>
      </c>
      <c r="G94" s="17">
        <v>0</v>
      </c>
      <c r="H94" s="17">
        <v>132009.53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5">
        <f t="shared" si="8"/>
        <v>0</v>
      </c>
    </row>
    <row r="95" spans="1:21" x14ac:dyDescent="0.25">
      <c r="A95" s="6" t="s">
        <v>95</v>
      </c>
      <c r="B95" s="17"/>
      <c r="C95" s="17"/>
      <c r="D95" s="17"/>
      <c r="E95" s="17"/>
      <c r="F95" s="17"/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5">
        <f t="shared" si="8"/>
        <v>0</v>
      </c>
    </row>
    <row r="96" spans="1:21" x14ac:dyDescent="0.25">
      <c r="A96" s="6" t="s">
        <v>71</v>
      </c>
      <c r="B96" s="17"/>
      <c r="C96" s="17"/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5">
        <f t="shared" si="8"/>
        <v>0</v>
      </c>
    </row>
    <row r="97" spans="1:21" x14ac:dyDescent="0.25">
      <c r="A97" s="6" t="s">
        <v>72</v>
      </c>
      <c r="B97" s="17"/>
      <c r="C97" s="17"/>
      <c r="D97" s="17">
        <v>0</v>
      </c>
      <c r="E97" s="17">
        <v>33419.35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5">
        <f t="shared" si="8"/>
        <v>0</v>
      </c>
    </row>
    <row r="98" spans="1:21" x14ac:dyDescent="0.25">
      <c r="A98" s="6" t="s">
        <v>3</v>
      </c>
      <c r="B98" s="17">
        <v>9437.42</v>
      </c>
      <c r="C98" s="17">
        <v>38797.22</v>
      </c>
      <c r="D98" s="17">
        <v>0</v>
      </c>
      <c r="E98" s="17">
        <v>80423.37</v>
      </c>
      <c r="F98" s="17">
        <v>132349.19</v>
      </c>
      <c r="G98" s="17">
        <v>64023.53</v>
      </c>
      <c r="H98" s="17">
        <v>119845.73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5">
        <f t="shared" si="8"/>
        <v>0</v>
      </c>
    </row>
    <row r="99" spans="1:21" x14ac:dyDescent="0.25">
      <c r="A99" s="6" t="s">
        <v>82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6801.05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5">
        <f t="shared" si="8"/>
        <v>0</v>
      </c>
    </row>
    <row r="100" spans="1:21" x14ac:dyDescent="0.25">
      <c r="A100" s="6" t="s">
        <v>2</v>
      </c>
      <c r="B100" s="17">
        <v>399442.23</v>
      </c>
      <c r="C100" s="17">
        <v>668480.74</v>
      </c>
      <c r="D100" s="17">
        <v>467434</v>
      </c>
      <c r="E100" s="17">
        <v>406259.27</v>
      </c>
      <c r="F100" s="17">
        <v>407673.95</v>
      </c>
      <c r="G100" s="17">
        <v>550711.35</v>
      </c>
      <c r="H100" s="17">
        <v>900138.24</v>
      </c>
      <c r="I100" s="17">
        <v>17005.62</v>
      </c>
      <c r="J100" s="17">
        <v>4097</v>
      </c>
      <c r="K100" s="17">
        <v>23000</v>
      </c>
      <c r="L100" s="17">
        <v>11904</v>
      </c>
      <c r="M100" s="17">
        <v>1116.5</v>
      </c>
      <c r="N100" s="17">
        <v>0</v>
      </c>
      <c r="O100" s="17">
        <v>23627.07</v>
      </c>
      <c r="P100" s="17">
        <v>0</v>
      </c>
      <c r="Q100" s="17">
        <v>1037841.91</v>
      </c>
      <c r="R100" s="17">
        <v>0</v>
      </c>
      <c r="S100" s="17">
        <v>0</v>
      </c>
      <c r="T100" s="17">
        <v>0</v>
      </c>
      <c r="U100" s="5">
        <f t="shared" ref="U100" si="10">SUM(I100:T100)</f>
        <v>1118592.1000000001</v>
      </c>
    </row>
    <row r="101" spans="1:21" x14ac:dyDescent="0.25">
      <c r="A101" s="6" t="s">
        <v>100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140443.44</v>
      </c>
      <c r="R101" s="17">
        <v>0</v>
      </c>
      <c r="S101" s="17">
        <v>0</v>
      </c>
      <c r="T101" s="17">
        <v>0</v>
      </c>
      <c r="U101" s="5">
        <f t="shared" si="8"/>
        <v>140443.44</v>
      </c>
    </row>
    <row r="102" spans="1:21" x14ac:dyDescent="0.25">
      <c r="A102" s="4" t="s">
        <v>1</v>
      </c>
      <c r="B102" s="15">
        <f t="shared" ref="B102:C102" si="11">SUM(B78:B101)</f>
        <v>543796.19999999995</v>
      </c>
      <c r="C102" s="15">
        <f t="shared" si="11"/>
        <v>1289053.69</v>
      </c>
      <c r="D102" s="15">
        <f t="shared" ref="D102:I102" si="12">SUM(D77:D101)</f>
        <v>887573.08000000007</v>
      </c>
      <c r="E102" s="3">
        <f t="shared" si="12"/>
        <v>905052.31</v>
      </c>
      <c r="F102" s="3">
        <f t="shared" si="12"/>
        <v>1065434.2799999998</v>
      </c>
      <c r="G102" s="3">
        <f t="shared" si="12"/>
        <v>1027209.4099999999</v>
      </c>
      <c r="H102" s="3">
        <f t="shared" si="12"/>
        <v>1374800.3599999999</v>
      </c>
      <c r="I102" s="3">
        <f t="shared" si="12"/>
        <v>17005.62</v>
      </c>
      <c r="J102" s="15">
        <f>SUM(J78:J101)</f>
        <v>145413</v>
      </c>
      <c r="K102" s="15">
        <f>SUM(K78:K101)</f>
        <v>28943.58</v>
      </c>
      <c r="L102" s="15">
        <f>SUM(L78:L101)</f>
        <v>13957.8</v>
      </c>
      <c r="M102" s="15">
        <f>SUM(M78:M101)</f>
        <v>8316.5</v>
      </c>
      <c r="N102" s="15">
        <f>SUM(N77:N101)</f>
        <v>0</v>
      </c>
      <c r="O102" s="15">
        <f>SUM(O78:O101)</f>
        <v>35839.29</v>
      </c>
      <c r="P102" s="15">
        <f>SUM(P77:P101)</f>
        <v>627.19000000000005</v>
      </c>
      <c r="Q102" s="15">
        <f>SUM(Q78:Q101)</f>
        <v>2054577.6600000001</v>
      </c>
      <c r="R102" s="15">
        <f>SUM(R78:R101)</f>
        <v>0</v>
      </c>
      <c r="S102" s="15">
        <f>SUM(S77:S101)</f>
        <v>0</v>
      </c>
      <c r="T102" s="15">
        <f>SUM(T77:T101)</f>
        <v>0</v>
      </c>
      <c r="U102" s="3">
        <f>SUM(U77:U101)</f>
        <v>2304680.64</v>
      </c>
    </row>
    <row r="103" spans="1:21" x14ac:dyDescent="0.25">
      <c r="A103" s="2" t="s">
        <v>0</v>
      </c>
      <c r="B103" s="18"/>
      <c r="C103" s="18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23"/>
      <c r="R103" s="1"/>
      <c r="S103" s="1"/>
      <c r="T103" s="1"/>
      <c r="U103" s="1"/>
    </row>
  </sheetData>
  <mergeCells count="22">
    <mergeCell ref="A75:A76"/>
    <mergeCell ref="B75:B76"/>
    <mergeCell ref="C75:C76"/>
    <mergeCell ref="D75:D76"/>
    <mergeCell ref="I75:U75"/>
    <mergeCell ref="H75:H76"/>
    <mergeCell ref="E75:E76"/>
    <mergeCell ref="F75:F76"/>
    <mergeCell ref="G75:G76"/>
    <mergeCell ref="A2:T2"/>
    <mergeCell ref="A73:U73"/>
    <mergeCell ref="A74:T74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2016-02-17T18:38:04Z</cp:lastPrinted>
  <dcterms:created xsi:type="dcterms:W3CDTF">2013-04-04T16:04:16Z</dcterms:created>
  <dcterms:modified xsi:type="dcterms:W3CDTF">2018-11-05T20:05:47Z</dcterms:modified>
</cp:coreProperties>
</file>