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/>
  </bookViews>
  <sheets>
    <sheet name="T5- BAIXA MULTA E DEBITO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V101" i="4"/>
  <c r="V32"/>
  <c r="L106"/>
  <c r="M106"/>
  <c r="N106"/>
  <c r="V6"/>
  <c r="H106" l="1"/>
  <c r="V49"/>
  <c r="I74"/>
  <c r="H74"/>
  <c r="V59" l="1"/>
  <c r="V104" l="1"/>
  <c r="G106" l="1"/>
  <c r="G74"/>
  <c r="V72" l="1"/>
  <c r="V11" l="1"/>
  <c r="F106" l="1"/>
  <c r="F74"/>
  <c r="V98" l="1"/>
  <c r="V93"/>
  <c r="V94" l="1"/>
  <c r="V65"/>
  <c r="V51" l="1"/>
  <c r="V10" l="1"/>
  <c r="V31" l="1"/>
  <c r="V33"/>
  <c r="V81"/>
  <c r="V82"/>
  <c r="V83"/>
  <c r="V84"/>
  <c r="V85"/>
  <c r="V86"/>
  <c r="V87"/>
  <c r="V88"/>
  <c r="V89"/>
  <c r="V90"/>
  <c r="V91"/>
  <c r="V92"/>
  <c r="V95"/>
  <c r="V96"/>
  <c r="V97"/>
  <c r="V99"/>
  <c r="V100"/>
  <c r="V102"/>
  <c r="V103"/>
  <c r="V105"/>
  <c r="V80"/>
  <c r="J106"/>
  <c r="V7"/>
  <c r="V8"/>
  <c r="V9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4"/>
  <c r="V35"/>
  <c r="V36"/>
  <c r="V37"/>
  <c r="V38"/>
  <c r="V39"/>
  <c r="V40"/>
  <c r="V41"/>
  <c r="V42"/>
  <c r="V43"/>
  <c r="V44"/>
  <c r="V45"/>
  <c r="V46"/>
  <c r="V47"/>
  <c r="V48"/>
  <c r="V50"/>
  <c r="V52"/>
  <c r="V53"/>
  <c r="V54"/>
  <c r="V55"/>
  <c r="V56"/>
  <c r="V57"/>
  <c r="V58"/>
  <c r="V60"/>
  <c r="V61"/>
  <c r="V62"/>
  <c r="V63"/>
  <c r="V64"/>
  <c r="V66"/>
  <c r="V67"/>
  <c r="V68"/>
  <c r="V69"/>
  <c r="V70"/>
  <c r="V71"/>
  <c r="V73"/>
  <c r="J74"/>
  <c r="E106"/>
  <c r="E74"/>
  <c r="V5"/>
  <c r="I106"/>
  <c r="D106"/>
  <c r="D74"/>
  <c r="T106"/>
  <c r="C106"/>
  <c r="B106"/>
  <c r="C74"/>
  <c r="B74"/>
  <c r="K74" l="1"/>
  <c r="L74"/>
  <c r="M74"/>
  <c r="N74"/>
  <c r="O74"/>
  <c r="P74"/>
  <c r="Q74"/>
  <c r="R74"/>
  <c r="S74"/>
  <c r="T74"/>
  <c r="U74"/>
  <c r="K106"/>
  <c r="O106"/>
  <c r="P106"/>
  <c r="Q106"/>
  <c r="R106"/>
  <c r="S106"/>
  <c r="U106"/>
  <c r="V74" l="1"/>
  <c r="V106"/>
</calcChain>
</file>

<file path=xl/sharedStrings.xml><?xml version="1.0" encoding="utf-8"?>
<sst xmlns="http://schemas.openxmlformats.org/spreadsheetml/2006/main" count="160" uniqueCount="106">
  <si>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</si>
  <si>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</si>
  <si>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</si>
  <si>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</si>
  <si>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</si>
  <si>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</si>
  <si>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</si>
  <si>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</si>
  <si>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</si>
  <si>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</si>
  <si>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</si>
  <si>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</si>
  <si>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</si>
  <si>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</si>
  <si>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</si>
  <si>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</si>
  <si>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</si>
  <si>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</si>
  <si>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</si>
  <si>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</si>
  <si>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</si>
  <si>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</si>
  <si>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</si>
  <si>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</si>
  <si>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</si>
  <si>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</si>
  <si>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</si>
  <si>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</si>
  <si>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</si>
  <si>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</si>
  <si>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</si>
  <si>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</si>
  <si>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</si>
  <si>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</si>
  <si>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</si>
  <si>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</si>
  <si>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</si>
  <si>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</si>
  <si>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</si>
  <si>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</si>
  <si>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</si>
  <si>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</si>
  <si>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</si>
  <si>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</si>
  <si>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</si>
  <si>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</si>
  <si>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</si>
  <si>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</si>
  <si>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</si>
  <si>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</si>
  <si>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</si>
  <si>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</si>
  <si>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</si>
  <si>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</si>
  <si>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</si>
  <si>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</si>
  <si>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</si>
  <si>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</si>
  <si>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</si>
  <si>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</si>
  <si>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</si>
  <si>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</si>
  <si>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</si>
  <si>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</si>
  <si>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</si>
  <si>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</si>
  <si>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</si>
  <si>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</si>
  <si>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</si>
  <si>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</si>
  <si>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</si>
  <si>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</si>
  <si>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</si>
  <si>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</si>
  <si>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</si>
  <si>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</si>
  <si>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</si>
  <si>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</si>
  <si>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</si>
  <si>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</si>
  <si>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</si>
  <si>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</si>
  <si>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</si>
  <si>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</si>
  <si>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</si>
  <si>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</si>
  <si>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</si>
  <si>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</si>
  <si>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</si>
  <si>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</si>
  <si>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</si>
  <si>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</si>
  <si>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</si>
  <si>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</si>
  <si>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</si>
  <si>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</si>
  <si>
    <t>TCE - Tomada de Contas Especial decorrente de conversão pelo TCE</t>
  </si>
  <si>
    <t>2017</t>
  </si>
  <si>
    <t>TCE - Tomada de Contas Especial determinada pelo TCE</t>
  </si>
  <si>
    <t>RLA - Auditoria de Obras e Serviços de Engenharia</t>
  </si>
  <si>
    <t>RLI - Inspeção de Regularidade referente a Atos de Pessoal</t>
  </si>
  <si>
    <t>RLI - Inspeção Financeira</t>
  </si>
  <si>
    <t>2018</t>
  </si>
  <si>
    <t>Acumulado
2019</t>
  </si>
  <si>
    <t>PCR - Prestação de Contas de Transf. de Recursos para pessoas jurídicas</t>
  </si>
  <si>
    <t>RLI - Relatório de Inspeção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</si>
</sst>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/>
    </xf>
    <xf numFmtId="0" fontId="6" fillId="0" borderId="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2015 - 2018 e 2019</a:t>
            </a:r>
            <a:r>
              <a:rPr lang="pt-BR" sz="1000" b="0" i="1" baseline="0"/>
              <a:t> (Jan - Ago)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201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'T5- BAIXA MULTA E DEBITO'!$B$74:$V$74</c:f>
              <c:strCache>
                <c:ptCount val="1"/>
                <c:pt idx="0">
                  <c:v> 668.906,82   775.272,33   621.596,00   823.518,72   554.215,36   720.075,43   732.567,22   1.169.290,54   -     29.128,26   43.476,68   17.874,76   33.654,81   41.517,43   146.514,39   13.772,04   -     -     -     -     325.938,37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multiLvlStrRef>
              <c:f>('T5- BAIXA MULTA E DEBITO'!$B$3:$V$4,'T5- BAIXA MULTA E DEBITO'!$B$74:$V$74)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29.128,26 </c:v>
                  </c:pt>
                  <c:pt idx="12">
                    <c:v> 43.476,68 </c:v>
                  </c:pt>
                  <c:pt idx="13">
                    <c:v> 146.514,39 </c:v>
                  </c:pt>
                  <c:pt idx="14">
                    <c:v> 13.772,04 </c:v>
                  </c:pt>
                  <c:pt idx="15">
                    <c:v> -   </c:v>
                  </c:pt>
                  <c:pt idx="16">
                    <c:v> -   </c:v>
                  </c:pt>
                  <c:pt idx="17">
                    <c:v> -   </c:v>
                  </c:pt>
                  <c:pt idx="18">
                    <c:v> -   </c:v>
                  </c:pt>
                  <c:pt idx="19">
                    <c:v> 325.938,37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DEBITO'!$B$74:$V$74</c:f>
              <c:numCache>
                <c:formatCode>_-* #,##0.00_-;\-* #,##0.00_-;_-* "-"??_-;_-@_-</c:formatCode>
                <c:ptCount val="10"/>
                <c:pt idx="0">
                  <c:v>0</c:v>
                </c:pt>
                <c:pt idx="1">
                  <c:v>29128.260000000002</c:v>
                </c:pt>
                <c:pt idx="2">
                  <c:v>43476.68</c:v>
                </c:pt>
                <c:pt idx="3">
                  <c:v>146514.39000000001</c:v>
                </c:pt>
                <c:pt idx="4">
                  <c:v>13772.04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325938.37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F1-4E31-A16D-140340FFC278}"/>
            </c:ext>
          </c:extLst>
        </c:ser>
        <c:axId val="85412096"/>
        <c:axId val="85413888"/>
      </c:barChart>
      <c:catAx>
        <c:axId val="8541209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5413888"/>
        <c:crosses val="autoZero"/>
        <c:auto val="1"/>
        <c:lblAlgn val="ctr"/>
        <c:lblOffset val="100"/>
      </c:catAx>
      <c:valAx>
        <c:axId val="8541388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5412096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</c:chart>
  <c:spPr>
    <a:solidFill>
      <a:sysClr val="window" lastClr="FFFFFF"/>
    </a:soli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2015 - 2018 e 2019 (Jan -Ago)</a:t>
            </a:r>
            <a:endParaRPr lang="pt-BR" sz="1000"/>
          </a:p>
        </c:rich>
      </c:tx>
      <c:layout>
        <c:manualLayout>
          <c:xMode val="edge"/>
          <c:yMode val="edge"/>
          <c:x val="0.29845058921965184"/>
          <c:y val="2.5688080817187261E-2"/>
        </c:manualLayout>
      </c:layout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96"/>
          <c:w val="0.80008092738407965"/>
          <c:h val="0.61809966462526444"/>
        </c:manualLayout>
      </c:layout>
      <c:bar3DChart>
        <c:barDir val="col"/>
        <c:grouping val="clustered"/>
        <c:ser>
          <c:idx val="1"/>
          <c:order val="0"/>
          <c:cat>
            <c:multiLvlStrRef>
              <c:f>('T5- BAIXA MULTA E DEBITO'!$B$78:$V$79,'T5- BAIXA MULTA E DEBITO'!$B$106:$V$106)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104.194,58 </c:v>
                  </c:pt>
                  <c:pt idx="12">
                    <c:v> 62.127,21 </c:v>
                  </c:pt>
                  <c:pt idx="13">
                    <c:v> 72.812,69 </c:v>
                  </c:pt>
                  <c:pt idx="14">
                    <c:v> -   </c:v>
                  </c:pt>
                  <c:pt idx="15">
                    <c:v> -   </c:v>
                  </c:pt>
                  <c:pt idx="16">
                    <c:v> -   </c:v>
                  </c:pt>
                  <c:pt idx="17">
                    <c:v> -   </c:v>
                  </c:pt>
                  <c:pt idx="18">
                    <c:v> -   </c:v>
                  </c:pt>
                  <c:pt idx="19">
                    <c:v> 614.850,72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DEBITO'!$B$78:$V$78</c:f>
              <c:numCache>
                <c:formatCode>General</c:formatCode>
                <c:ptCount val="10"/>
                <c:pt idx="0">
                  <c:v>2019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5-4D10-9F8F-99F78EA01B6E}"/>
            </c:ext>
          </c:extLst>
        </c:ser>
        <c:ser>
          <c:idx val="0"/>
          <c:order val="1"/>
          <c:cat>
            <c:multiLvlStrRef>
              <c:f>('T5- BAIXA MULTA E DEBITO'!$B$78:$V$79,'T5- BAIXA MULTA E DEBITO'!$B$106:$V$106)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104.194,58 </c:v>
                  </c:pt>
                  <c:pt idx="12">
                    <c:v> 62.127,21 </c:v>
                  </c:pt>
                  <c:pt idx="13">
                    <c:v> 72.812,69 </c:v>
                  </c:pt>
                  <c:pt idx="14">
                    <c:v> -   </c:v>
                  </c:pt>
                  <c:pt idx="15">
                    <c:v> -   </c:v>
                  </c:pt>
                  <c:pt idx="16">
                    <c:v> -   </c:v>
                  </c:pt>
                  <c:pt idx="17">
                    <c:v> -   </c:v>
                  </c:pt>
                  <c:pt idx="18">
                    <c:v> -   </c:v>
                  </c:pt>
                  <c:pt idx="19">
                    <c:v> 614.850,72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DEBITO'!$B$79:$V$79</c:f>
              <c:numCache>
                <c:formatCode>General</c:formatCode>
                <c:ptCount val="10"/>
                <c:pt idx="0" formatCode="@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DA-48C3-B1BE-213CA3CE3F55}"/>
            </c:ext>
          </c:extLst>
        </c:ser>
        <c:ser>
          <c:idx val="2"/>
          <c:order val="2"/>
          <c:spPr>
            <a:solidFill>
              <a:schemeClr val="bg1">
                <a:lumMod val="75000"/>
              </a:schemeClr>
            </a:solidFill>
          </c:spPr>
          <c:cat>
            <c:multiLvlStrRef>
              <c:f>('T5- BAIXA MULTA E DEBITO'!$B$78:$V$79,'T5- BAIXA MULTA E DEBITO'!$B$106:$V$106)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104.194,58 </c:v>
                  </c:pt>
                  <c:pt idx="12">
                    <c:v> 62.127,21 </c:v>
                  </c:pt>
                  <c:pt idx="13">
                    <c:v> 72.812,69 </c:v>
                  </c:pt>
                  <c:pt idx="14">
                    <c:v> -   </c:v>
                  </c:pt>
                  <c:pt idx="15">
                    <c:v> -   </c:v>
                  </c:pt>
                  <c:pt idx="16">
                    <c:v> -   </c:v>
                  </c:pt>
                  <c:pt idx="17">
                    <c:v> -   </c:v>
                  </c:pt>
                  <c:pt idx="18">
                    <c:v> -   </c:v>
                  </c:pt>
                  <c:pt idx="19">
                    <c:v> 614.850,72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DEBITO'!$B$106:$V$106</c:f>
              <c:numCache>
                <c:formatCode>_-* #,##0.00_-;\-* #,##0.00_-;_-* "-"??_-;_-@_-</c:formatCode>
                <c:ptCount val="10"/>
                <c:pt idx="0">
                  <c:v>0</c:v>
                </c:pt>
                <c:pt idx="1">
                  <c:v>104194.58</c:v>
                </c:pt>
                <c:pt idx="2">
                  <c:v>62127.21</c:v>
                </c:pt>
                <c:pt idx="3">
                  <c:v>72812.69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614850.72000000009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DA-48C3-B1BE-213CA3CE3F55}"/>
            </c:ext>
          </c:extLst>
        </c:ser>
        <c:shape val="cylinder"/>
        <c:axId val="86006400"/>
        <c:axId val="86008192"/>
        <c:axId val="0"/>
      </c:bar3DChart>
      <c:catAx>
        <c:axId val="8600640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008192"/>
        <c:crosses val="autoZero"/>
        <c:auto val="1"/>
        <c:lblAlgn val="ctr"/>
        <c:lblOffset val="100"/>
      </c:catAx>
      <c:valAx>
        <c:axId val="86008192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6006400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108</xdr:row>
      <xdr:rowOff>119591</xdr:rowOff>
    </xdr:from>
    <xdr:to>
      <xdr:col>0</xdr:col>
      <xdr:colOff>5852583</xdr:colOff>
      <xdr:row>126</xdr:row>
      <xdr:rowOff>158751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127</xdr:row>
      <xdr:rowOff>63500</xdr:rowOff>
    </xdr:from>
    <xdr:to>
      <xdr:col>0</xdr:col>
      <xdr:colOff>5905501</xdr:colOff>
      <xdr:row>145</xdr:row>
      <xdr:rowOff>63498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7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P12" sqref="P12"/>
    </sheetView>
  </sheetViews>
  <sheetFormatPr defaultRowHeight="15"/>
  <cols>
    <col min="1" max="1" width="89.140625" customWidth="1"/>
    <col min="2" max="2" width="11" style="19" hidden="1" customWidth="1"/>
    <col min="3" max="3" width="16.5703125" style="19" hidden="1" customWidth="1"/>
    <col min="4" max="5" width="11" style="19" hidden="1" customWidth="1"/>
    <col min="6" max="8" width="12" style="19" hidden="1" customWidth="1"/>
    <col min="9" max="9" width="12.42578125" style="19" hidden="1" customWidth="1"/>
    <col min="10" max="10" width="4.85546875" style="19" bestFit="1" customWidth="1"/>
    <col min="11" max="11" width="11" bestFit="1" customWidth="1"/>
    <col min="12" max="12" width="0.140625" customWidth="1"/>
    <col min="13" max="13" width="10" hidden="1" customWidth="1"/>
    <col min="14" max="14" width="11" hidden="1" customWidth="1"/>
    <col min="15" max="15" width="10" hidden="1" customWidth="1"/>
    <col min="16" max="16" width="13.7109375" bestFit="1" customWidth="1"/>
    <col min="17" max="17" width="14.140625" bestFit="1" customWidth="1"/>
    <col min="18" max="18" width="12.42578125" bestFit="1" customWidth="1"/>
    <col min="19" max="20" width="10.5703125" bestFit="1" customWidth="1"/>
    <col min="21" max="21" width="10" bestFit="1" customWidth="1"/>
    <col min="22" max="22" width="14.42578125" bestFit="1" customWidth="1"/>
    <col min="23" max="23" width="12.140625" bestFit="1" customWidth="1"/>
  </cols>
  <sheetData>
    <row r="1" spans="1:22" ht="30" customHeight="1" thickBot="1">
      <c r="A1" s="32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21.75" thickBot="1">
      <c r="A2" s="30" t="s">
        <v>56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14" t="s">
        <v>28</v>
      </c>
    </row>
    <row r="3" spans="1:22" ht="19.5" thickBot="1">
      <c r="A3" s="25" t="s">
        <v>27</v>
      </c>
      <c r="B3" s="27">
        <v>2011</v>
      </c>
      <c r="C3" s="27">
        <v>2012</v>
      </c>
      <c r="D3" s="27" t="s">
        <v>72</v>
      </c>
      <c r="E3" s="27" t="s">
        <v>77</v>
      </c>
      <c r="F3" s="27" t="s">
        <v>82</v>
      </c>
      <c r="G3" s="27" t="s">
        <v>94</v>
      </c>
      <c r="H3" s="27" t="s">
        <v>97</v>
      </c>
      <c r="I3" s="27" t="s">
        <v>102</v>
      </c>
      <c r="J3" s="29">
        <v>2019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ht="26.25" thickBot="1">
      <c r="A4" s="26"/>
      <c r="B4" s="28"/>
      <c r="C4" s="28"/>
      <c r="D4" s="28"/>
      <c r="E4" s="28"/>
      <c r="F4" s="28"/>
      <c r="G4" s="28"/>
      <c r="H4" s="28"/>
      <c r="I4" s="28"/>
      <c r="J4" s="20" t="s">
        <v>73</v>
      </c>
      <c r="K4" s="8" t="s">
        <v>74</v>
      </c>
      <c r="L4" s="8" t="s">
        <v>26</v>
      </c>
      <c r="M4" s="8" t="s">
        <v>25</v>
      </c>
      <c r="N4" s="8" t="s">
        <v>24</v>
      </c>
      <c r="O4" s="8" t="s">
        <v>23</v>
      </c>
      <c r="P4" s="8" t="s">
        <v>22</v>
      </c>
      <c r="Q4" s="8" t="s">
        <v>21</v>
      </c>
      <c r="R4" s="8" t="s">
        <v>20</v>
      </c>
      <c r="S4" s="8" t="s">
        <v>19</v>
      </c>
      <c r="T4" s="8" t="s">
        <v>18</v>
      </c>
      <c r="U4" s="8" t="s">
        <v>17</v>
      </c>
      <c r="V4" s="22" t="s">
        <v>103</v>
      </c>
    </row>
    <row r="5" spans="1:22">
      <c r="A5" s="13" t="s">
        <v>61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2">
        <f>SUM(J5:U5)</f>
        <v>0</v>
      </c>
    </row>
    <row r="6" spans="1:22">
      <c r="A6" s="13" t="s">
        <v>55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3200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2">
        <f>SUM(J6:U6)</f>
        <v>0</v>
      </c>
    </row>
    <row r="7" spans="1:22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3300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2">
        <f t="shared" ref="V7:V73" si="0">SUM(J7:U7)</f>
        <v>0</v>
      </c>
    </row>
    <row r="8" spans="1:22">
      <c r="A8" s="6" t="s">
        <v>15</v>
      </c>
      <c r="B8" s="16">
        <v>3350</v>
      </c>
      <c r="C8" s="16">
        <v>2609.71</v>
      </c>
      <c r="D8" s="16">
        <v>8157.72</v>
      </c>
      <c r="E8" s="16" t="s">
        <v>78</v>
      </c>
      <c r="F8" s="16">
        <v>6268.63</v>
      </c>
      <c r="G8" s="16">
        <v>0</v>
      </c>
      <c r="H8" s="16">
        <v>2100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2">
        <f t="shared" si="0"/>
        <v>0</v>
      </c>
    </row>
    <row r="9" spans="1:22">
      <c r="A9" s="6" t="s">
        <v>54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1136.52</v>
      </c>
      <c r="I9" s="16">
        <v>1136.52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2">
        <f t="shared" si="0"/>
        <v>0</v>
      </c>
    </row>
    <row r="10" spans="1:22">
      <c r="A10" s="6" t="s">
        <v>88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2388.96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2">
        <f t="shared" ref="V10" si="1">SUM(J10:U10)</f>
        <v>0</v>
      </c>
    </row>
    <row r="11" spans="1:22">
      <c r="A11" s="6" t="s">
        <v>95</v>
      </c>
      <c r="B11" s="17"/>
      <c r="C11" s="17"/>
      <c r="D11" s="17"/>
      <c r="E11" s="17"/>
      <c r="F11" s="17"/>
      <c r="G11" s="16"/>
      <c r="H11" s="16">
        <v>800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2">
        <f t="shared" ref="V11" si="2">SUM(J11:U11)</f>
        <v>0</v>
      </c>
    </row>
    <row r="12" spans="1:22">
      <c r="A12" s="6" t="s">
        <v>53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2">
        <f t="shared" si="0"/>
        <v>0</v>
      </c>
    </row>
    <row r="13" spans="1:22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2">
        <f t="shared" si="0"/>
        <v>0</v>
      </c>
    </row>
    <row r="14" spans="1:22">
      <c r="A14" s="6" t="s">
        <v>62</v>
      </c>
      <c r="B14" s="17">
        <v>37.119999999999997</v>
      </c>
      <c r="C14" s="17"/>
      <c r="D14" s="17"/>
      <c r="E14" s="17" t="s">
        <v>78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2">
        <f t="shared" si="0"/>
        <v>0</v>
      </c>
    </row>
    <row r="15" spans="1:22">
      <c r="A15" s="6" t="s">
        <v>52</v>
      </c>
      <c r="B15" s="17"/>
      <c r="C15" s="17">
        <v>5079.42</v>
      </c>
      <c r="D15" s="17"/>
      <c r="E15" s="17" t="s">
        <v>78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2">
        <f t="shared" si="0"/>
        <v>0</v>
      </c>
    </row>
    <row r="16" spans="1:22">
      <c r="A16" s="6" t="s">
        <v>51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31174.3</v>
      </c>
      <c r="I16" s="16">
        <v>20597.080000000002</v>
      </c>
      <c r="J16" s="16">
        <v>0</v>
      </c>
      <c r="K16" s="16">
        <v>0</v>
      </c>
      <c r="L16" s="16">
        <v>8000</v>
      </c>
      <c r="M16" s="16">
        <v>0</v>
      </c>
      <c r="N16" s="16">
        <v>1200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2">
        <f t="shared" si="0"/>
        <v>9200</v>
      </c>
    </row>
    <row r="17" spans="1:22">
      <c r="A17" s="6" t="s">
        <v>63</v>
      </c>
      <c r="B17" s="17">
        <v>8200</v>
      </c>
      <c r="C17" s="17"/>
      <c r="D17" s="17"/>
      <c r="E17" s="17" t="s">
        <v>78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2">
        <f t="shared" si="0"/>
        <v>0</v>
      </c>
    </row>
    <row r="18" spans="1:22">
      <c r="A18" s="6" t="s">
        <v>64</v>
      </c>
      <c r="B18" s="17">
        <v>1000</v>
      </c>
      <c r="C18" s="17"/>
      <c r="D18" s="17"/>
      <c r="E18" s="17" t="s">
        <v>78</v>
      </c>
      <c r="F18" s="17">
        <v>0</v>
      </c>
      <c r="G18" s="16">
        <v>2000</v>
      </c>
      <c r="H18" s="16">
        <v>0</v>
      </c>
      <c r="I18" s="16">
        <v>4572.3999999999996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2">
        <f t="shared" si="0"/>
        <v>0</v>
      </c>
    </row>
    <row r="19" spans="1:22">
      <c r="A19" s="6" t="s">
        <v>50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8000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2273.04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2">
        <f t="shared" si="0"/>
        <v>2273.04</v>
      </c>
    </row>
    <row r="20" spans="1:22">
      <c r="A20" s="6" t="s">
        <v>49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3000</v>
      </c>
      <c r="I20" s="16">
        <v>3409.56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2">
        <f t="shared" si="0"/>
        <v>0</v>
      </c>
    </row>
    <row r="21" spans="1:22">
      <c r="A21" s="6" t="s">
        <v>48</v>
      </c>
      <c r="B21" s="17">
        <v>6400</v>
      </c>
      <c r="C21" s="17">
        <v>8000</v>
      </c>
      <c r="D21" s="17">
        <v>4400</v>
      </c>
      <c r="E21" s="17" t="s">
        <v>78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2">
        <f t="shared" si="0"/>
        <v>0</v>
      </c>
    </row>
    <row r="22" spans="1:22">
      <c r="A22" s="6" t="s">
        <v>75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800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2">
        <f t="shared" si="0"/>
        <v>0</v>
      </c>
    </row>
    <row r="23" spans="1:22">
      <c r="A23" s="6" t="s">
        <v>47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12736.52</v>
      </c>
      <c r="I23" s="16">
        <v>7136.52</v>
      </c>
      <c r="J23" s="16">
        <v>0</v>
      </c>
      <c r="K23" s="16">
        <v>0</v>
      </c>
      <c r="L23" s="16">
        <v>0</v>
      </c>
      <c r="M23" s="16">
        <v>1136.52</v>
      </c>
      <c r="N23" s="16">
        <v>0</v>
      </c>
      <c r="O23" s="16">
        <v>0</v>
      </c>
      <c r="P23" s="16">
        <v>17546.080000000002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2">
        <f t="shared" si="0"/>
        <v>18682.600000000002</v>
      </c>
    </row>
    <row r="24" spans="1:22">
      <c r="A24" s="6" t="s">
        <v>46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300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2">
        <f t="shared" si="0"/>
        <v>0</v>
      </c>
    </row>
    <row r="25" spans="1:22">
      <c r="A25" s="6" t="s">
        <v>11</v>
      </c>
      <c r="B25" s="17">
        <v>34.43</v>
      </c>
      <c r="C25" s="17">
        <v>2025.64</v>
      </c>
      <c r="D25" s="17"/>
      <c r="E25" s="17" t="s">
        <v>78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2">
        <f t="shared" si="0"/>
        <v>0</v>
      </c>
    </row>
    <row r="26" spans="1:22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27815.62</v>
      </c>
      <c r="I26" s="16">
        <v>16007.59</v>
      </c>
      <c r="J26" s="16">
        <v>0</v>
      </c>
      <c r="K26" s="16">
        <v>1136.52</v>
      </c>
      <c r="L26" s="16">
        <v>0</v>
      </c>
      <c r="M26" s="16">
        <v>0</v>
      </c>
      <c r="N26" s="16">
        <v>1600</v>
      </c>
      <c r="O26" s="16">
        <v>750.5</v>
      </c>
      <c r="P26" s="16">
        <v>4846.08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2">
        <f t="shared" si="0"/>
        <v>8333.1</v>
      </c>
    </row>
    <row r="27" spans="1:22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11700</v>
      </c>
      <c r="I27" s="16">
        <v>9290</v>
      </c>
      <c r="J27" s="16">
        <v>0</v>
      </c>
      <c r="K27" s="16">
        <v>0</v>
      </c>
      <c r="L27" s="16">
        <v>0</v>
      </c>
      <c r="M27" s="16">
        <v>300</v>
      </c>
      <c r="N27" s="16">
        <v>3600</v>
      </c>
      <c r="O27" s="16">
        <v>0</v>
      </c>
      <c r="P27" s="16">
        <v>800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2">
        <f t="shared" si="0"/>
        <v>4700</v>
      </c>
    </row>
    <row r="28" spans="1:22">
      <c r="A28" s="6" t="s">
        <v>45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13701.72</v>
      </c>
      <c r="I28" s="16">
        <v>18911.310000000001</v>
      </c>
      <c r="J28" s="16">
        <v>0</v>
      </c>
      <c r="K28" s="16">
        <v>0</v>
      </c>
      <c r="L28" s="16">
        <v>5682.6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2">
        <f t="shared" si="0"/>
        <v>5682.6</v>
      </c>
    </row>
    <row r="29" spans="1:22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2">
        <f t="shared" si="0"/>
        <v>0</v>
      </c>
    </row>
    <row r="30" spans="1:22">
      <c r="A30" s="6" t="s">
        <v>58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2">
        <f t="shared" si="0"/>
        <v>0</v>
      </c>
    </row>
    <row r="31" spans="1:22">
      <c r="A31" s="6" t="s">
        <v>83</v>
      </c>
      <c r="B31" s="17"/>
      <c r="C31" s="17"/>
      <c r="D31" s="17"/>
      <c r="E31" s="17"/>
      <c r="F31" s="17"/>
      <c r="G31" s="16">
        <v>1736.52</v>
      </c>
      <c r="H31" s="16">
        <v>7546.08</v>
      </c>
      <c r="I31" s="16">
        <v>7253.94</v>
      </c>
      <c r="J31" s="16">
        <v>0</v>
      </c>
      <c r="K31" s="16">
        <v>0</v>
      </c>
      <c r="L31" s="16">
        <v>0</v>
      </c>
      <c r="M31" s="16">
        <v>0</v>
      </c>
      <c r="N31" s="16">
        <v>4736.5200000000004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2">
        <f t="shared" si="0"/>
        <v>4736.5200000000004</v>
      </c>
    </row>
    <row r="32" spans="1:22">
      <c r="A32" s="24" t="s">
        <v>104</v>
      </c>
      <c r="B32" s="17"/>
      <c r="C32" s="17"/>
      <c r="D32" s="17"/>
      <c r="E32" s="17"/>
      <c r="F32" s="17"/>
      <c r="G32" s="16">
        <v>1736.52</v>
      </c>
      <c r="H32" s="16">
        <v>7546.08</v>
      </c>
      <c r="I32" s="16">
        <v>7253.94</v>
      </c>
      <c r="J32" s="16">
        <v>0</v>
      </c>
      <c r="K32" s="16">
        <v>0</v>
      </c>
      <c r="L32" s="16">
        <v>0</v>
      </c>
      <c r="M32" s="16">
        <v>0</v>
      </c>
      <c r="N32" s="16"/>
      <c r="O32" s="16">
        <v>0</v>
      </c>
      <c r="P32" s="16">
        <v>2000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2">
        <f t="shared" ref="V32" si="3">SUM(J32:U32)</f>
        <v>2000</v>
      </c>
    </row>
    <row r="33" spans="1:22">
      <c r="A33" s="6" t="s">
        <v>84</v>
      </c>
      <c r="B33" s="17"/>
      <c r="C33" s="17"/>
      <c r="D33" s="17"/>
      <c r="E33" s="17"/>
      <c r="F33" s="17"/>
      <c r="G33" s="16">
        <v>6136.52</v>
      </c>
      <c r="H33" s="16">
        <v>400</v>
      </c>
      <c r="I33" s="16">
        <v>2636.52</v>
      </c>
      <c r="J33" s="16">
        <v>0</v>
      </c>
      <c r="K33" s="16">
        <v>1136.52</v>
      </c>
      <c r="L33" s="16">
        <v>0</v>
      </c>
      <c r="M33" s="16">
        <v>2273.04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2">
        <f t="shared" ref="V33" si="4">SUM(J33:U33)</f>
        <v>3409.56</v>
      </c>
    </row>
    <row r="34" spans="1:22">
      <c r="A34" s="6" t="s">
        <v>65</v>
      </c>
      <c r="B34" s="17">
        <v>1500</v>
      </c>
      <c r="C34" s="17"/>
      <c r="D34" s="17"/>
      <c r="E34" s="17">
        <v>2000</v>
      </c>
      <c r="F34" s="17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2">
        <f t="shared" si="0"/>
        <v>0</v>
      </c>
    </row>
    <row r="35" spans="1:22">
      <c r="A35" s="6" t="s">
        <v>6</v>
      </c>
      <c r="B35" s="17">
        <v>30200</v>
      </c>
      <c r="C35" s="17">
        <v>27173.94</v>
      </c>
      <c r="D35" s="17">
        <v>17768.310000000001</v>
      </c>
      <c r="E35" s="17">
        <v>14655.4</v>
      </c>
      <c r="F35" s="17">
        <v>1400</v>
      </c>
      <c r="G35" s="16">
        <v>21200</v>
      </c>
      <c r="H35" s="16">
        <v>15200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2">
        <f t="shared" si="0"/>
        <v>0</v>
      </c>
    </row>
    <row r="36" spans="1:22">
      <c r="A36" s="6" t="s">
        <v>66</v>
      </c>
      <c r="B36" s="17">
        <v>1600</v>
      </c>
      <c r="C36" s="17"/>
      <c r="D36" s="17"/>
      <c r="E36" s="17" t="s">
        <v>78</v>
      </c>
      <c r="F36" s="17">
        <v>2273.04</v>
      </c>
      <c r="G36" s="16">
        <v>1536.52</v>
      </c>
      <c r="H36" s="16">
        <v>6236.52</v>
      </c>
      <c r="I36" s="16">
        <v>2400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2">
        <f t="shared" si="0"/>
        <v>0</v>
      </c>
    </row>
    <row r="37" spans="1:22">
      <c r="A37" s="6" t="s">
        <v>44</v>
      </c>
      <c r="B37" s="17"/>
      <c r="C37" s="17">
        <v>1000</v>
      </c>
      <c r="D37" s="17"/>
      <c r="E37" s="17" t="s">
        <v>78</v>
      </c>
      <c r="F37" s="17">
        <v>800</v>
      </c>
      <c r="G37" s="16">
        <v>0</v>
      </c>
      <c r="H37" s="16">
        <v>0</v>
      </c>
      <c r="I37" s="16">
        <v>0</v>
      </c>
      <c r="J37" s="16">
        <v>0</v>
      </c>
      <c r="K37" s="16">
        <v>1500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2">
        <f t="shared" si="0"/>
        <v>1500</v>
      </c>
    </row>
    <row r="38" spans="1:22">
      <c r="A38" s="6" t="s">
        <v>5</v>
      </c>
      <c r="B38" s="17"/>
      <c r="C38" s="17">
        <v>227.55</v>
      </c>
      <c r="D38" s="17"/>
      <c r="E38" s="17" t="s">
        <v>78</v>
      </c>
      <c r="F38" s="17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2">
        <f t="shared" si="0"/>
        <v>0</v>
      </c>
    </row>
    <row r="39" spans="1:22">
      <c r="A39" s="6" t="s">
        <v>76</v>
      </c>
      <c r="B39" s="17"/>
      <c r="C39" s="17"/>
      <c r="D39" s="17"/>
      <c r="E39" s="17">
        <v>500</v>
      </c>
      <c r="F39" s="17">
        <v>0</v>
      </c>
      <c r="G39" s="16">
        <v>0</v>
      </c>
      <c r="H39" s="16">
        <v>0</v>
      </c>
      <c r="I39" s="16">
        <v>1136.52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2">
        <f t="shared" si="0"/>
        <v>0</v>
      </c>
    </row>
    <row r="40" spans="1:22">
      <c r="A40" s="6" t="s">
        <v>4</v>
      </c>
      <c r="B40" s="17">
        <v>6310.37</v>
      </c>
      <c r="C40" s="17">
        <v>29460.06</v>
      </c>
      <c r="D40" s="17">
        <v>108.92</v>
      </c>
      <c r="E40" s="17">
        <v>1942.49</v>
      </c>
      <c r="F40" s="17">
        <v>3830.04</v>
      </c>
      <c r="G40" s="16">
        <v>544.58000000000004</v>
      </c>
      <c r="H40" s="16">
        <v>435.66</v>
      </c>
      <c r="I40" s="16">
        <v>1415.9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636.24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2">
        <f t="shared" si="0"/>
        <v>636.24</v>
      </c>
    </row>
    <row r="41" spans="1:22">
      <c r="A41" s="6" t="s">
        <v>43</v>
      </c>
      <c r="B41" s="17">
        <v>9100</v>
      </c>
      <c r="C41" s="17">
        <v>9126.7800000000007</v>
      </c>
      <c r="D41" s="17">
        <v>6949.67</v>
      </c>
      <c r="E41" s="17">
        <v>10900</v>
      </c>
      <c r="F41" s="17">
        <v>6200</v>
      </c>
      <c r="G41" s="16">
        <v>1200</v>
      </c>
      <c r="H41" s="16">
        <v>3000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2">
        <f t="shared" si="0"/>
        <v>0</v>
      </c>
    </row>
    <row r="42" spans="1:22">
      <c r="A42" s="6" t="s">
        <v>42</v>
      </c>
      <c r="B42" s="17">
        <v>27400</v>
      </c>
      <c r="C42" s="17">
        <v>39700</v>
      </c>
      <c r="D42" s="17">
        <v>24800</v>
      </c>
      <c r="E42" s="17">
        <v>19100</v>
      </c>
      <c r="F42" s="17">
        <v>34246.080000000002</v>
      </c>
      <c r="G42" s="16">
        <v>68875.81</v>
      </c>
      <c r="H42" s="16">
        <v>46544.01</v>
      </c>
      <c r="I42" s="16">
        <v>39191.11</v>
      </c>
      <c r="J42" s="16">
        <v>0</v>
      </c>
      <c r="K42" s="16">
        <v>10309.16</v>
      </c>
      <c r="L42" s="16">
        <v>3773.04</v>
      </c>
      <c r="M42" s="16">
        <v>400</v>
      </c>
      <c r="N42" s="16">
        <v>5000</v>
      </c>
      <c r="O42" s="16">
        <v>5409.56</v>
      </c>
      <c r="P42" s="16">
        <v>14409.72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2">
        <f t="shared" si="0"/>
        <v>39301.480000000003</v>
      </c>
    </row>
    <row r="43" spans="1:22">
      <c r="A43" s="6" t="s">
        <v>41</v>
      </c>
      <c r="B43" s="17">
        <v>31000</v>
      </c>
      <c r="C43" s="17">
        <v>18300</v>
      </c>
      <c r="D43" s="17">
        <v>37800</v>
      </c>
      <c r="E43" s="17">
        <v>41500</v>
      </c>
      <c r="F43" s="17">
        <v>36592.160000000003</v>
      </c>
      <c r="G43" s="16">
        <v>90857.36</v>
      </c>
      <c r="H43" s="16">
        <v>80935.520000000004</v>
      </c>
      <c r="I43" s="16">
        <v>51505.95</v>
      </c>
      <c r="J43" s="16">
        <v>0</v>
      </c>
      <c r="K43" s="16">
        <v>4736.5200000000004</v>
      </c>
      <c r="L43" s="16">
        <v>1136.52</v>
      </c>
      <c r="M43" s="16">
        <v>0</v>
      </c>
      <c r="N43" s="16">
        <v>2000</v>
      </c>
      <c r="O43" s="16">
        <v>0</v>
      </c>
      <c r="P43" s="16">
        <v>8882.6</v>
      </c>
      <c r="Q43" s="16">
        <v>1200</v>
      </c>
      <c r="R43" s="16">
        <v>0</v>
      </c>
      <c r="S43" s="16">
        <v>0</v>
      </c>
      <c r="T43" s="16">
        <v>0</v>
      </c>
      <c r="U43" s="16">
        <v>0</v>
      </c>
      <c r="V43" s="12">
        <f t="shared" si="0"/>
        <v>17955.64</v>
      </c>
    </row>
    <row r="44" spans="1:22">
      <c r="A44" s="6" t="s">
        <v>59</v>
      </c>
      <c r="B44" s="17"/>
      <c r="C44" s="17">
        <v>10200</v>
      </c>
      <c r="D44" s="17">
        <v>3500</v>
      </c>
      <c r="E44" s="17">
        <v>1500</v>
      </c>
      <c r="F44" s="17">
        <v>1800</v>
      </c>
      <c r="G44" s="16">
        <v>9500</v>
      </c>
      <c r="H44" s="16">
        <v>400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2">
        <f t="shared" si="0"/>
        <v>0</v>
      </c>
    </row>
    <row r="45" spans="1:22">
      <c r="A45" s="6" t="s">
        <v>68</v>
      </c>
      <c r="B45" s="17"/>
      <c r="C45" s="17"/>
      <c r="D45" s="17">
        <v>1000</v>
      </c>
      <c r="E45" s="17" t="s">
        <v>78</v>
      </c>
      <c r="F45" s="17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2273.04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2">
        <f t="shared" si="0"/>
        <v>2273.04</v>
      </c>
    </row>
    <row r="46" spans="1:22">
      <c r="A46" s="6" t="s">
        <v>40</v>
      </c>
      <c r="B46" s="17">
        <v>5600</v>
      </c>
      <c r="C46" s="17"/>
      <c r="D46" s="17">
        <v>3500</v>
      </c>
      <c r="E46" s="17">
        <v>2500</v>
      </c>
      <c r="F46" s="17">
        <v>5200</v>
      </c>
      <c r="G46" s="16">
        <v>9873.0400000000009</v>
      </c>
      <c r="H46" s="16">
        <v>8046.08</v>
      </c>
      <c r="I46" s="16">
        <v>800</v>
      </c>
      <c r="J46" s="16">
        <v>0</v>
      </c>
      <c r="K46" s="16">
        <v>2000</v>
      </c>
      <c r="L46" s="16">
        <v>0</v>
      </c>
      <c r="M46" s="16">
        <v>0</v>
      </c>
      <c r="N46" s="16">
        <v>2273.04</v>
      </c>
      <c r="O46" s="16">
        <v>0</v>
      </c>
      <c r="P46" s="16">
        <v>2273.04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2">
        <f t="shared" si="0"/>
        <v>6546.08</v>
      </c>
    </row>
    <row r="47" spans="1:22">
      <c r="A47" s="6" t="s">
        <v>79</v>
      </c>
      <c r="B47" s="17"/>
      <c r="C47" s="17">
        <v>2400</v>
      </c>
      <c r="D47" s="17">
        <v>1000</v>
      </c>
      <c r="E47" s="17">
        <v>1400</v>
      </c>
      <c r="F47" s="17">
        <v>1000</v>
      </c>
      <c r="G47" s="16">
        <v>4000</v>
      </c>
      <c r="H47" s="16">
        <v>0</v>
      </c>
      <c r="I47" s="16">
        <v>6977.82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1536.52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2">
        <f t="shared" si="0"/>
        <v>1536.52</v>
      </c>
    </row>
    <row r="48" spans="1:22">
      <c r="A48" s="6" t="s">
        <v>39</v>
      </c>
      <c r="B48" s="17">
        <v>17600</v>
      </c>
      <c r="C48" s="17">
        <v>16900</v>
      </c>
      <c r="D48" s="17">
        <v>7100</v>
      </c>
      <c r="E48" s="17">
        <v>4300</v>
      </c>
      <c r="F48" s="17">
        <v>9336.52</v>
      </c>
      <c r="G48" s="16">
        <v>8436.52</v>
      </c>
      <c r="H48" s="16">
        <v>5573.04</v>
      </c>
      <c r="I48" s="16">
        <v>6455.48</v>
      </c>
      <c r="J48" s="16">
        <v>0</v>
      </c>
      <c r="K48" s="16">
        <v>0</v>
      </c>
      <c r="L48" s="16">
        <v>3000</v>
      </c>
      <c r="M48" s="16">
        <v>0</v>
      </c>
      <c r="N48" s="16">
        <v>1136.52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2">
        <f t="shared" si="0"/>
        <v>4136.5200000000004</v>
      </c>
    </row>
    <row r="49" spans="1:22">
      <c r="A49" s="6" t="s">
        <v>99</v>
      </c>
      <c r="B49" s="17"/>
      <c r="C49" s="17"/>
      <c r="D49" s="17"/>
      <c r="E49" s="17"/>
      <c r="F49" s="17"/>
      <c r="G49" s="16"/>
      <c r="H49" s="16"/>
      <c r="I49" s="16">
        <v>3409.56</v>
      </c>
      <c r="J49" s="16">
        <v>0</v>
      </c>
      <c r="K49" s="16">
        <v>0</v>
      </c>
      <c r="L49" s="16">
        <v>0</v>
      </c>
      <c r="M49" s="16">
        <v>0</v>
      </c>
      <c r="N49" s="16">
        <v>2000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2">
        <f t="shared" si="0"/>
        <v>2000</v>
      </c>
    </row>
    <row r="50" spans="1:22">
      <c r="A50" s="6" t="s">
        <v>85</v>
      </c>
      <c r="B50" s="17">
        <v>15300</v>
      </c>
      <c r="C50" s="17">
        <v>3000</v>
      </c>
      <c r="D50" s="17">
        <v>5900</v>
      </c>
      <c r="E50" s="17">
        <v>12400</v>
      </c>
      <c r="F50" s="17">
        <v>13100</v>
      </c>
      <c r="G50" s="16">
        <v>37828.68</v>
      </c>
      <c r="H50" s="16">
        <v>27474.76</v>
      </c>
      <c r="I50" s="16">
        <v>14435.56</v>
      </c>
      <c r="J50" s="16">
        <v>0</v>
      </c>
      <c r="K50" s="16">
        <v>4500</v>
      </c>
      <c r="L50" s="16">
        <v>3636.52</v>
      </c>
      <c r="M50" s="16">
        <v>0</v>
      </c>
      <c r="N50" s="16">
        <v>1136.52</v>
      </c>
      <c r="O50" s="16">
        <v>3409.56</v>
      </c>
      <c r="P50" s="16">
        <v>10655.64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2">
        <f>SUM(J50:U50)</f>
        <v>23338.239999999998</v>
      </c>
    </row>
    <row r="51" spans="1:22">
      <c r="A51" s="6" t="s">
        <v>89</v>
      </c>
      <c r="B51" s="17"/>
      <c r="C51" s="17"/>
      <c r="D51" s="17"/>
      <c r="E51" s="17"/>
      <c r="F51" s="17"/>
      <c r="G51" s="16">
        <v>2000</v>
      </c>
      <c r="H51" s="16">
        <v>4547.3500000000004</v>
      </c>
      <c r="I51" s="16">
        <v>4736.5200000000004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2">
        <f>SUM(J51:U51)</f>
        <v>0</v>
      </c>
    </row>
    <row r="52" spans="1:22">
      <c r="A52" s="6" t="s">
        <v>86</v>
      </c>
      <c r="B52" s="17">
        <v>3600</v>
      </c>
      <c r="C52" s="17">
        <v>8500</v>
      </c>
      <c r="D52" s="17">
        <v>24300</v>
      </c>
      <c r="E52" s="17">
        <v>19000</v>
      </c>
      <c r="F52" s="17">
        <v>19609.560000000001</v>
      </c>
      <c r="G52" s="16">
        <v>10900</v>
      </c>
      <c r="H52" s="16">
        <v>24519.119999999999</v>
      </c>
      <c r="I52" s="16">
        <v>11365.32</v>
      </c>
      <c r="J52" s="16">
        <v>0</v>
      </c>
      <c r="K52" s="16">
        <v>0</v>
      </c>
      <c r="L52" s="16">
        <v>2273.04</v>
      </c>
      <c r="M52" s="16">
        <v>1136.52</v>
      </c>
      <c r="N52" s="16">
        <v>3409.56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2">
        <f>SUM(J52:U52)</f>
        <v>6819.12</v>
      </c>
    </row>
    <row r="53" spans="1:22">
      <c r="A53" s="6" t="s">
        <v>87</v>
      </c>
      <c r="B53" s="17">
        <v>5200</v>
      </c>
      <c r="C53" s="17">
        <v>16200</v>
      </c>
      <c r="D53" s="17">
        <v>11300</v>
      </c>
      <c r="E53" s="17">
        <v>40300</v>
      </c>
      <c r="F53" s="17">
        <v>12273.04</v>
      </c>
      <c r="G53" s="16">
        <v>23319.119999999999</v>
      </c>
      <c r="H53" s="16">
        <v>14265.2</v>
      </c>
      <c r="I53" s="16">
        <v>12273.04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2">
        <f t="shared" si="0"/>
        <v>0</v>
      </c>
    </row>
    <row r="54" spans="1:22">
      <c r="A54" s="6" t="s">
        <v>38</v>
      </c>
      <c r="B54" s="17"/>
      <c r="C54" s="17"/>
      <c r="D54" s="17">
        <v>1000</v>
      </c>
      <c r="E54" s="17">
        <v>1600</v>
      </c>
      <c r="F54" s="17">
        <v>0</v>
      </c>
      <c r="G54" s="16">
        <v>2557.17</v>
      </c>
      <c r="H54" s="16">
        <v>9346.2000000000007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1136.52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2">
        <f t="shared" si="0"/>
        <v>1136.52</v>
      </c>
    </row>
    <row r="55" spans="1:22">
      <c r="A55" s="6" t="s">
        <v>37</v>
      </c>
      <c r="B55" s="17"/>
      <c r="C55" s="17">
        <v>4000</v>
      </c>
      <c r="D55" s="17"/>
      <c r="E55" s="17" t="s">
        <v>78</v>
      </c>
      <c r="F55" s="17">
        <v>0</v>
      </c>
      <c r="G55" s="16">
        <v>0</v>
      </c>
      <c r="H55" s="16">
        <v>2000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2">
        <f t="shared" si="0"/>
        <v>0</v>
      </c>
    </row>
    <row r="56" spans="1:22">
      <c r="A56" s="6" t="s">
        <v>36</v>
      </c>
      <c r="B56" s="17">
        <v>5900</v>
      </c>
      <c r="C56" s="17">
        <v>12800</v>
      </c>
      <c r="D56" s="17">
        <v>18200</v>
      </c>
      <c r="E56" s="17">
        <v>47100</v>
      </c>
      <c r="F56" s="17">
        <v>23886.26</v>
      </c>
      <c r="G56" s="16">
        <v>30565.200000000001</v>
      </c>
      <c r="H56" s="16">
        <v>94522.42</v>
      </c>
      <c r="I56" s="16">
        <v>164145.23000000001</v>
      </c>
      <c r="J56" s="16">
        <v>0</v>
      </c>
      <c r="K56" s="16">
        <v>0</v>
      </c>
      <c r="L56" s="16">
        <v>2273.04</v>
      </c>
      <c r="M56" s="16">
        <v>1136.52</v>
      </c>
      <c r="N56" s="16">
        <v>0</v>
      </c>
      <c r="O56" s="16">
        <v>6819.12</v>
      </c>
      <c r="P56" s="16">
        <v>0</v>
      </c>
      <c r="Q56" s="16">
        <v>2000</v>
      </c>
      <c r="R56" s="16">
        <v>0</v>
      </c>
      <c r="S56" s="16">
        <v>0</v>
      </c>
      <c r="T56" s="16">
        <v>0</v>
      </c>
      <c r="U56" s="16">
        <v>0</v>
      </c>
      <c r="V56" s="12">
        <f t="shared" si="0"/>
        <v>12228.68</v>
      </c>
    </row>
    <row r="57" spans="1:22">
      <c r="A57" s="6" t="s">
        <v>70</v>
      </c>
      <c r="B57" s="17"/>
      <c r="C57" s="17"/>
      <c r="D57" s="17"/>
      <c r="E57" s="17">
        <v>600</v>
      </c>
      <c r="F57" s="17">
        <v>13682.6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2">
        <f t="shared" si="0"/>
        <v>0</v>
      </c>
    </row>
    <row r="58" spans="1:22">
      <c r="A58" s="6" t="s">
        <v>67</v>
      </c>
      <c r="B58" s="17"/>
      <c r="C58" s="17">
        <v>2000</v>
      </c>
      <c r="D58" s="17"/>
      <c r="E58" s="17" t="s">
        <v>78</v>
      </c>
      <c r="F58" s="17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2">
        <f t="shared" si="0"/>
        <v>0</v>
      </c>
    </row>
    <row r="59" spans="1:22">
      <c r="A59" s="6" t="s">
        <v>101</v>
      </c>
      <c r="B59" s="17"/>
      <c r="C59" s="17"/>
      <c r="D59" s="17"/>
      <c r="E59" s="17" t="s">
        <v>78</v>
      </c>
      <c r="F59" s="17">
        <v>0</v>
      </c>
      <c r="G59" s="16">
        <v>0</v>
      </c>
      <c r="H59" s="16">
        <v>0</v>
      </c>
      <c r="I59" s="16">
        <v>1500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1500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2">
        <f t="shared" ref="V59" si="5">SUM(J59:U59)</f>
        <v>1500</v>
      </c>
    </row>
    <row r="60" spans="1:22">
      <c r="A60" s="6" t="s">
        <v>71</v>
      </c>
      <c r="B60" s="17"/>
      <c r="C60" s="17"/>
      <c r="D60" s="17">
        <v>4500</v>
      </c>
      <c r="E60" s="17">
        <v>148600</v>
      </c>
      <c r="F60" s="17">
        <v>34400</v>
      </c>
      <c r="G60" s="16">
        <v>19509.560000000001</v>
      </c>
      <c r="H60" s="16">
        <v>17508.03</v>
      </c>
      <c r="I60" s="16">
        <v>5496.73</v>
      </c>
      <c r="J60" s="16">
        <v>0</v>
      </c>
      <c r="K60" s="16">
        <v>0</v>
      </c>
      <c r="L60" s="16">
        <v>0</v>
      </c>
      <c r="M60" s="16">
        <v>0</v>
      </c>
      <c r="N60" s="16">
        <v>1136.52</v>
      </c>
      <c r="O60" s="16">
        <v>0</v>
      </c>
      <c r="P60" s="16">
        <v>19682.599999999999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2">
        <f t="shared" si="0"/>
        <v>20819.12</v>
      </c>
    </row>
    <row r="61" spans="1:22">
      <c r="A61" s="6" t="s">
        <v>100</v>
      </c>
      <c r="B61" s="17">
        <v>1200</v>
      </c>
      <c r="C61" s="17">
        <v>1400</v>
      </c>
      <c r="D61" s="17"/>
      <c r="E61" s="17" t="s">
        <v>78</v>
      </c>
      <c r="F61" s="17">
        <v>4000</v>
      </c>
      <c r="G61" s="16">
        <v>0</v>
      </c>
      <c r="H61" s="16">
        <v>0</v>
      </c>
      <c r="I61" s="16">
        <v>2900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2">
        <f t="shared" si="0"/>
        <v>0</v>
      </c>
    </row>
    <row r="62" spans="1:22">
      <c r="A62" s="6" t="s">
        <v>57</v>
      </c>
      <c r="B62" s="17">
        <v>3900</v>
      </c>
      <c r="C62" s="17"/>
      <c r="D62" s="17">
        <v>3100</v>
      </c>
      <c r="E62" s="17" t="s">
        <v>78</v>
      </c>
      <c r="F62" s="17">
        <v>0</v>
      </c>
      <c r="G62" s="16">
        <v>0</v>
      </c>
      <c r="H62" s="16">
        <v>1136.52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2">
        <f t="shared" si="0"/>
        <v>0</v>
      </c>
    </row>
    <row r="63" spans="1:22">
      <c r="A63" s="6" t="s">
        <v>35</v>
      </c>
      <c r="B63" s="17">
        <v>17700</v>
      </c>
      <c r="C63" s="17">
        <v>27900</v>
      </c>
      <c r="D63" s="17">
        <v>8900</v>
      </c>
      <c r="E63" s="17">
        <v>19400</v>
      </c>
      <c r="F63" s="17">
        <v>13204.78</v>
      </c>
      <c r="G63" s="16">
        <v>12273.14</v>
      </c>
      <c r="H63" s="16">
        <v>13719.12</v>
      </c>
      <c r="I63" s="16">
        <v>13832.38</v>
      </c>
      <c r="J63" s="16">
        <v>0</v>
      </c>
      <c r="K63" s="16">
        <v>1136.5</v>
      </c>
      <c r="L63" s="16">
        <v>0</v>
      </c>
      <c r="M63" s="16">
        <v>1136.52</v>
      </c>
      <c r="N63" s="16">
        <v>1000</v>
      </c>
      <c r="O63" s="16">
        <v>3473.05</v>
      </c>
      <c r="P63" s="16">
        <v>4673.04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2">
        <f t="shared" si="0"/>
        <v>11419.11</v>
      </c>
    </row>
    <row r="64" spans="1:22">
      <c r="A64" s="6" t="s">
        <v>69</v>
      </c>
      <c r="B64" s="17">
        <v>31100</v>
      </c>
      <c r="C64" s="17">
        <v>22499.919999999998</v>
      </c>
      <c r="D64" s="17">
        <v>16200</v>
      </c>
      <c r="E64" s="17">
        <v>12800</v>
      </c>
      <c r="F64" s="17">
        <v>24299.96</v>
      </c>
      <c r="G64" s="16">
        <v>6000</v>
      </c>
      <c r="H64" s="16">
        <v>5801</v>
      </c>
      <c r="I64" s="16">
        <v>3000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2">
        <f t="shared" si="0"/>
        <v>0</v>
      </c>
    </row>
    <row r="65" spans="1:23">
      <c r="A65" s="6" t="s">
        <v>90</v>
      </c>
      <c r="B65" s="17"/>
      <c r="C65" s="17"/>
      <c r="D65" s="17"/>
      <c r="E65" s="17"/>
      <c r="F65" s="17"/>
      <c r="G65" s="16">
        <v>1500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2">
        <f t="shared" ref="V65" si="6">SUM(J65:U65)</f>
        <v>0</v>
      </c>
    </row>
    <row r="66" spans="1:23">
      <c r="A66" s="6" t="s">
        <v>34</v>
      </c>
      <c r="B66" s="17">
        <v>20900</v>
      </c>
      <c r="C66" s="17">
        <v>4500.0200000000004</v>
      </c>
      <c r="D66" s="17">
        <v>3700</v>
      </c>
      <c r="E66" s="17">
        <v>5400</v>
      </c>
      <c r="F66" s="17">
        <v>3600</v>
      </c>
      <c r="G66" s="16">
        <v>1100</v>
      </c>
      <c r="H66" s="16">
        <v>2800</v>
      </c>
      <c r="I66" s="16">
        <v>0</v>
      </c>
      <c r="J66" s="16">
        <v>0</v>
      </c>
      <c r="K66" s="16">
        <v>0</v>
      </c>
      <c r="L66" s="16">
        <v>0</v>
      </c>
      <c r="M66" s="16">
        <v>400</v>
      </c>
      <c r="N66" s="16">
        <v>1000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2">
        <f t="shared" si="0"/>
        <v>1400</v>
      </c>
    </row>
    <row r="67" spans="1:23">
      <c r="A67" s="6" t="s">
        <v>33</v>
      </c>
      <c r="B67" s="17">
        <v>16700</v>
      </c>
      <c r="C67" s="17">
        <v>10500</v>
      </c>
      <c r="D67" s="17">
        <v>2400</v>
      </c>
      <c r="E67" s="17">
        <v>4000</v>
      </c>
      <c r="F67" s="17">
        <v>0</v>
      </c>
      <c r="G67" s="16">
        <v>4000</v>
      </c>
      <c r="H67" s="16">
        <v>12500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2">
        <f t="shared" si="0"/>
        <v>0</v>
      </c>
    </row>
    <row r="68" spans="1:23">
      <c r="A68" s="6" t="s">
        <v>32</v>
      </c>
      <c r="B68" s="17"/>
      <c r="C68" s="17">
        <v>217.83</v>
      </c>
      <c r="D68" s="17"/>
      <c r="E68" s="17">
        <v>553.58000000000004</v>
      </c>
      <c r="F68" s="17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2">
        <f t="shared" si="0"/>
        <v>0</v>
      </c>
    </row>
    <row r="69" spans="1:23">
      <c r="A69" s="6" t="s">
        <v>31</v>
      </c>
      <c r="B69" s="17">
        <v>3800</v>
      </c>
      <c r="C69" s="17">
        <v>1808.92</v>
      </c>
      <c r="D69" s="17">
        <v>4400</v>
      </c>
      <c r="E69" s="17">
        <v>2300</v>
      </c>
      <c r="F69" s="17">
        <v>0</v>
      </c>
      <c r="G69" s="16">
        <v>2841.3</v>
      </c>
      <c r="H69" s="16">
        <v>6108.92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2">
        <f t="shared" si="0"/>
        <v>0</v>
      </c>
    </row>
    <row r="70" spans="1:23">
      <c r="A70" s="6" t="s">
        <v>3</v>
      </c>
      <c r="B70" s="17">
        <v>6908.92</v>
      </c>
      <c r="C70" s="17">
        <v>9121.43</v>
      </c>
      <c r="D70" s="17">
        <v>4100</v>
      </c>
      <c r="E70" s="17">
        <v>7900</v>
      </c>
      <c r="F70" s="17">
        <v>8400</v>
      </c>
      <c r="G70" s="16">
        <v>4200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800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2">
        <f t="shared" si="0"/>
        <v>800</v>
      </c>
    </row>
    <row r="71" spans="1:23">
      <c r="A71" s="6" t="s">
        <v>30</v>
      </c>
      <c r="B71" s="17">
        <v>3000</v>
      </c>
      <c r="C71" s="17">
        <v>2400</v>
      </c>
      <c r="D71" s="17">
        <v>5800</v>
      </c>
      <c r="E71" s="17">
        <v>3000</v>
      </c>
      <c r="F71" s="17">
        <v>1000</v>
      </c>
      <c r="G71" s="16">
        <v>1200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2">
        <f t="shared" si="0"/>
        <v>0</v>
      </c>
    </row>
    <row r="72" spans="1:23">
      <c r="A72" s="6" t="s">
        <v>2</v>
      </c>
      <c r="B72" s="17">
        <v>136500.01999999999</v>
      </c>
      <c r="C72" s="17">
        <v>178047.4</v>
      </c>
      <c r="D72" s="17">
        <v>140710.31</v>
      </c>
      <c r="E72" s="17">
        <v>183559.66</v>
      </c>
      <c r="F72" s="17">
        <v>131646.07999999999</v>
      </c>
      <c r="G72" s="16">
        <v>173700.71</v>
      </c>
      <c r="H72" s="16">
        <v>198077.15</v>
      </c>
      <c r="I72" s="16">
        <v>710106.6</v>
      </c>
      <c r="J72" s="16">
        <v>0</v>
      </c>
      <c r="K72" s="16">
        <v>1536.52</v>
      </c>
      <c r="L72" s="16">
        <v>11365.32</v>
      </c>
      <c r="M72" s="16">
        <v>9955.64</v>
      </c>
      <c r="N72" s="16">
        <v>2426.13</v>
      </c>
      <c r="O72" s="16">
        <v>13109.56</v>
      </c>
      <c r="P72" s="16">
        <v>51726.75</v>
      </c>
      <c r="Q72" s="16">
        <v>10572.04</v>
      </c>
      <c r="R72" s="16">
        <v>0</v>
      </c>
      <c r="S72" s="16">
        <v>0</v>
      </c>
      <c r="T72" s="16">
        <v>0</v>
      </c>
      <c r="U72" s="16">
        <v>0</v>
      </c>
      <c r="V72" s="12">
        <f t="shared" ref="V72" si="7">SUM(J72:U72)</f>
        <v>100691.95999999999</v>
      </c>
    </row>
    <row r="73" spans="1:23">
      <c r="A73" s="6" t="s">
        <v>96</v>
      </c>
      <c r="B73" s="17"/>
      <c r="C73" s="17"/>
      <c r="D73" s="17"/>
      <c r="E73" s="17"/>
      <c r="F73" s="17"/>
      <c r="G73" s="16"/>
      <c r="H73" s="16">
        <v>4613.76</v>
      </c>
      <c r="I73" s="16">
        <v>3612.48</v>
      </c>
      <c r="J73" s="16">
        <v>0</v>
      </c>
      <c r="K73" s="16">
        <v>1136.52</v>
      </c>
      <c r="L73" s="16">
        <v>2336.6</v>
      </c>
      <c r="M73" s="16">
        <v>0</v>
      </c>
      <c r="N73" s="16">
        <v>0</v>
      </c>
      <c r="O73" s="16">
        <v>7409.56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2">
        <f t="shared" si="0"/>
        <v>10882.68</v>
      </c>
    </row>
    <row r="74" spans="1:23">
      <c r="A74" s="4" t="s">
        <v>1</v>
      </c>
      <c r="B74" s="15">
        <f>SUM(B5:B73)</f>
        <v>668906.81999999995</v>
      </c>
      <c r="C74" s="15">
        <f>SUM(C6:C73)</f>
        <v>775272.33000000019</v>
      </c>
      <c r="D74" s="15">
        <f t="shared" ref="D74:U74" si="8">SUM(D5:D73)</f>
        <v>621596</v>
      </c>
      <c r="E74" s="15">
        <f t="shared" si="8"/>
        <v>823518.71999999997</v>
      </c>
      <c r="F74" s="15">
        <f t="shared" ref="F74:I74" si="9">SUM(F5:F73)</f>
        <v>554215.36</v>
      </c>
      <c r="G74" s="15">
        <f t="shared" si="9"/>
        <v>720075.42999999993</v>
      </c>
      <c r="H74" s="15">
        <f t="shared" si="9"/>
        <v>732567.22000000009</v>
      </c>
      <c r="I74" s="15">
        <f t="shared" si="9"/>
        <v>1169290.54</v>
      </c>
      <c r="J74" s="15">
        <f t="shared" si="8"/>
        <v>0</v>
      </c>
      <c r="K74" s="15">
        <f t="shared" si="8"/>
        <v>29128.260000000002</v>
      </c>
      <c r="L74" s="15">
        <f t="shared" si="8"/>
        <v>43476.68</v>
      </c>
      <c r="M74" s="15">
        <f t="shared" si="8"/>
        <v>17874.760000000002</v>
      </c>
      <c r="N74" s="15">
        <f t="shared" si="8"/>
        <v>33654.810000000005</v>
      </c>
      <c r="O74" s="15">
        <f t="shared" si="8"/>
        <v>41517.43</v>
      </c>
      <c r="P74" s="15">
        <f t="shared" si="8"/>
        <v>146514.39000000001</v>
      </c>
      <c r="Q74" s="15">
        <f t="shared" si="8"/>
        <v>13772.04</v>
      </c>
      <c r="R74" s="15">
        <f t="shared" si="8"/>
        <v>0</v>
      </c>
      <c r="S74" s="15">
        <f t="shared" si="8"/>
        <v>0</v>
      </c>
      <c r="T74" s="15">
        <f t="shared" si="8"/>
        <v>0</v>
      </c>
      <c r="U74" s="15">
        <f t="shared" si="8"/>
        <v>0</v>
      </c>
      <c r="V74" s="15">
        <f>SUM(J74:U74)</f>
        <v>325938.37</v>
      </c>
      <c r="W74" s="21"/>
    </row>
    <row r="75" spans="1:23" s="7" customFormat="1">
      <c r="A75" s="2" t="s">
        <v>0</v>
      </c>
      <c r="B75" s="18"/>
      <c r="C75" s="18"/>
      <c r="D75" s="18"/>
      <c r="E75" s="18"/>
      <c r="F75" s="18"/>
      <c r="G75" s="18"/>
      <c r="H75" s="18"/>
      <c r="I75" s="18"/>
      <c r="J75" s="18"/>
      <c r="K75" s="10"/>
      <c r="L75" s="10"/>
      <c r="M75" s="10"/>
      <c r="N75" s="10"/>
      <c r="O75" s="10"/>
      <c r="P75" s="10"/>
      <c r="Q75" s="10"/>
      <c r="R75" s="10"/>
      <c r="S75" s="10"/>
      <c r="T75" s="9"/>
      <c r="U75" s="9"/>
      <c r="V75" s="11"/>
    </row>
    <row r="76" spans="1:23" s="7" customForma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</row>
    <row r="77" spans="1:23" s="7" customFormat="1" ht="21.75" thickBot="1">
      <c r="A77" s="30" t="s">
        <v>29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14" t="s">
        <v>28</v>
      </c>
    </row>
    <row r="78" spans="1:23" s="7" customFormat="1" ht="19.5" thickBot="1">
      <c r="A78" s="25" t="s">
        <v>27</v>
      </c>
      <c r="B78" s="27">
        <v>2011</v>
      </c>
      <c r="C78" s="27">
        <v>2012</v>
      </c>
      <c r="D78" s="27" t="s">
        <v>72</v>
      </c>
      <c r="E78" s="27" t="s">
        <v>77</v>
      </c>
      <c r="F78" s="27" t="s">
        <v>82</v>
      </c>
      <c r="G78" s="27" t="s">
        <v>94</v>
      </c>
      <c r="H78" s="27" t="s">
        <v>97</v>
      </c>
      <c r="I78" s="27" t="s">
        <v>102</v>
      </c>
      <c r="J78" s="29">
        <v>2019</v>
      </c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</row>
    <row r="79" spans="1:23" s="7" customFormat="1" ht="26.25" thickBot="1">
      <c r="A79" s="26"/>
      <c r="B79" s="28"/>
      <c r="C79" s="28"/>
      <c r="D79" s="28"/>
      <c r="E79" s="28"/>
      <c r="F79" s="28"/>
      <c r="G79" s="28"/>
      <c r="H79" s="28"/>
      <c r="I79" s="28"/>
      <c r="J79" s="20" t="s">
        <v>73</v>
      </c>
      <c r="K79" s="8" t="s">
        <v>74</v>
      </c>
      <c r="L79" s="8" t="s">
        <v>26</v>
      </c>
      <c r="M79" s="8" t="s">
        <v>25</v>
      </c>
      <c r="N79" s="8" t="s">
        <v>24</v>
      </c>
      <c r="O79" s="8" t="s">
        <v>23</v>
      </c>
      <c r="P79" s="8" t="s">
        <v>22</v>
      </c>
      <c r="Q79" s="8" t="s">
        <v>21</v>
      </c>
      <c r="R79" s="8" t="s">
        <v>20</v>
      </c>
      <c r="S79" s="8" t="s">
        <v>19</v>
      </c>
      <c r="T79" s="8" t="s">
        <v>18</v>
      </c>
      <c r="U79" s="8" t="s">
        <v>17</v>
      </c>
      <c r="V79" s="22" t="s">
        <v>103</v>
      </c>
    </row>
    <row r="80" spans="1:23" s="7" customFormat="1">
      <c r="A80" s="6" t="s">
        <v>16</v>
      </c>
      <c r="B80" s="17"/>
      <c r="C80" s="17">
        <v>2453.4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5">
        <f>SUM(J80:U80)</f>
        <v>0</v>
      </c>
    </row>
    <row r="81" spans="1:22" s="7" customFormat="1">
      <c r="A81" s="6" t="s">
        <v>15</v>
      </c>
      <c r="B81" s="17">
        <v>4272.54</v>
      </c>
      <c r="C81" s="17">
        <v>24423.29</v>
      </c>
      <c r="D81" s="17">
        <v>0</v>
      </c>
      <c r="E81" s="17">
        <v>1405.6</v>
      </c>
      <c r="F81" s="17">
        <v>51671.9</v>
      </c>
      <c r="G81" s="17">
        <v>14894.83</v>
      </c>
      <c r="H81" s="17">
        <v>4477.6899999999996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5">
        <f t="shared" ref="V81:V105" si="10">SUM(J81:U81)</f>
        <v>0</v>
      </c>
    </row>
    <row r="82" spans="1:22" s="7" customFormat="1">
      <c r="A82" s="6" t="s">
        <v>80</v>
      </c>
      <c r="B82" s="17"/>
      <c r="C82" s="17">
        <v>71.569999999999993</v>
      </c>
      <c r="D82" s="17">
        <v>0</v>
      </c>
      <c r="E82" s="17">
        <v>0</v>
      </c>
      <c r="F82" s="17">
        <v>88900.6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5">
        <f t="shared" si="10"/>
        <v>0</v>
      </c>
    </row>
    <row r="83" spans="1:22" s="7" customFormat="1">
      <c r="A83" s="6" t="s">
        <v>14</v>
      </c>
      <c r="B83" s="17"/>
      <c r="C83" s="17">
        <v>71.569999999999993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5">
        <f t="shared" si="10"/>
        <v>0</v>
      </c>
    </row>
    <row r="84" spans="1:22" s="7" customFormat="1">
      <c r="A84" s="6" t="s">
        <v>62</v>
      </c>
      <c r="B84" s="17">
        <v>4774.08</v>
      </c>
      <c r="C84" s="17"/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5">
        <f t="shared" si="10"/>
        <v>0</v>
      </c>
    </row>
    <row r="85" spans="1:22" s="7" customFormat="1">
      <c r="A85" s="6" t="s">
        <v>13</v>
      </c>
      <c r="B85" s="17"/>
      <c r="C85" s="17">
        <v>3542.58</v>
      </c>
      <c r="D85" s="17">
        <v>0</v>
      </c>
      <c r="E85" s="17">
        <v>0</v>
      </c>
      <c r="F85" s="17">
        <v>0</v>
      </c>
      <c r="G85" s="17">
        <v>0</v>
      </c>
      <c r="H85" s="17">
        <v>21050.26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5">
        <f t="shared" si="10"/>
        <v>0</v>
      </c>
    </row>
    <row r="86" spans="1:22" s="7" customFormat="1">
      <c r="A86" s="6" t="s">
        <v>12</v>
      </c>
      <c r="B86" s="17"/>
      <c r="C86" s="17">
        <v>35561.47</v>
      </c>
      <c r="D86" s="17">
        <v>42190.65</v>
      </c>
      <c r="E86" s="17">
        <v>18786.8</v>
      </c>
      <c r="F86" s="17">
        <v>22811.29</v>
      </c>
      <c r="G86" s="17">
        <v>0</v>
      </c>
      <c r="H86" s="17">
        <v>37930.51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5">
        <f t="shared" si="10"/>
        <v>0</v>
      </c>
    </row>
    <row r="87" spans="1:22" s="7" customFormat="1">
      <c r="A87" s="6" t="s">
        <v>11</v>
      </c>
      <c r="B87" s="17">
        <v>56.39</v>
      </c>
      <c r="C87" s="17">
        <v>406.58</v>
      </c>
      <c r="D87" s="17">
        <v>0</v>
      </c>
      <c r="E87" s="17">
        <v>2722.27</v>
      </c>
      <c r="F87" s="17">
        <v>5680.52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5">
        <f t="shared" si="10"/>
        <v>0</v>
      </c>
    </row>
    <row r="88" spans="1:22">
      <c r="A88" s="6" t="s">
        <v>10</v>
      </c>
      <c r="B88" s="17">
        <v>3638.99</v>
      </c>
      <c r="C88" s="17">
        <v>94114.5</v>
      </c>
      <c r="D88" s="17">
        <v>127312.83</v>
      </c>
      <c r="E88" s="17">
        <v>38102.53</v>
      </c>
      <c r="F88" s="17">
        <v>65749.919999999998</v>
      </c>
      <c r="G88" s="17">
        <v>153890.98000000001</v>
      </c>
      <c r="H88" s="17">
        <v>77624.05</v>
      </c>
      <c r="I88" s="17">
        <v>73462.789999999994</v>
      </c>
      <c r="J88" s="17">
        <v>0</v>
      </c>
      <c r="K88" s="17">
        <v>0</v>
      </c>
      <c r="L88" s="17">
        <v>2634.85</v>
      </c>
      <c r="M88" s="17">
        <v>22126.2</v>
      </c>
      <c r="N88" s="17">
        <v>2248.7199999999998</v>
      </c>
      <c r="O88" s="17">
        <v>8983.5300000000007</v>
      </c>
      <c r="P88" s="17">
        <v>27720.94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5">
        <f t="shared" si="10"/>
        <v>63714.240000000005</v>
      </c>
    </row>
    <row r="89" spans="1:22">
      <c r="A89" s="6" t="s">
        <v>9</v>
      </c>
      <c r="B89" s="17">
        <v>73488.42</v>
      </c>
      <c r="C89" s="17">
        <v>345083.75</v>
      </c>
      <c r="D89" s="17">
        <v>247178.39</v>
      </c>
      <c r="E89" s="17">
        <v>207664.24</v>
      </c>
      <c r="F89" s="17">
        <v>290596.90999999997</v>
      </c>
      <c r="G89" s="17">
        <v>213225.79</v>
      </c>
      <c r="H89" s="17">
        <v>36204.550000000003</v>
      </c>
      <c r="I89" s="17">
        <v>50170.27</v>
      </c>
      <c r="J89" s="17">
        <v>0</v>
      </c>
      <c r="K89" s="17">
        <v>0</v>
      </c>
      <c r="L89" s="17">
        <v>29172.400000000001</v>
      </c>
      <c r="M89" s="17">
        <v>5059.72</v>
      </c>
      <c r="N89" s="17">
        <v>19860.07</v>
      </c>
      <c r="O89" s="17">
        <v>1596.86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5">
        <f t="shared" si="10"/>
        <v>55689.05</v>
      </c>
    </row>
    <row r="90" spans="1:22">
      <c r="A90" s="6" t="s">
        <v>45</v>
      </c>
      <c r="B90" s="17">
        <v>3077.29</v>
      </c>
      <c r="C90" s="17"/>
      <c r="D90" s="17">
        <v>0</v>
      </c>
      <c r="E90" s="17">
        <v>0</v>
      </c>
      <c r="F90" s="17">
        <v>0</v>
      </c>
      <c r="G90" s="17">
        <v>0</v>
      </c>
      <c r="H90" s="17">
        <v>38718.75</v>
      </c>
      <c r="I90" s="17">
        <v>638788.31000000006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35600.410000000003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5">
        <f t="shared" si="10"/>
        <v>35600.410000000003</v>
      </c>
    </row>
    <row r="91" spans="1:22">
      <c r="A91" s="6" t="s">
        <v>8</v>
      </c>
      <c r="B91" s="17">
        <v>27466.65</v>
      </c>
      <c r="C91" s="17">
        <v>4375</v>
      </c>
      <c r="D91" s="17">
        <v>1520.96</v>
      </c>
      <c r="E91" s="17">
        <v>114254.32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5">
        <f t="shared" si="10"/>
        <v>0</v>
      </c>
    </row>
    <row r="92" spans="1:22">
      <c r="A92" s="6" t="s">
        <v>7</v>
      </c>
      <c r="B92" s="17"/>
      <c r="C92" s="17">
        <v>4813.7</v>
      </c>
      <c r="D92" s="17">
        <v>0</v>
      </c>
      <c r="E92" s="17">
        <v>2014.56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5">
        <f t="shared" si="10"/>
        <v>0</v>
      </c>
    </row>
    <row r="93" spans="1:22">
      <c r="A93" s="6" t="s">
        <v>92</v>
      </c>
      <c r="B93" s="17"/>
      <c r="C93" s="17"/>
      <c r="D93" s="17"/>
      <c r="E93" s="17"/>
      <c r="F93" s="17"/>
      <c r="G93" s="17">
        <v>6192</v>
      </c>
      <c r="H93" s="17">
        <v>0</v>
      </c>
      <c r="I93" s="17">
        <v>325600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5">
        <f t="shared" si="10"/>
        <v>0</v>
      </c>
    </row>
    <row r="94" spans="1:22">
      <c r="A94" s="6" t="s">
        <v>91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24270.93</v>
      </c>
      <c r="H94" s="17">
        <v>0</v>
      </c>
      <c r="I94" s="17">
        <v>7200</v>
      </c>
      <c r="J94" s="17">
        <v>0</v>
      </c>
      <c r="K94" s="17">
        <v>104194.58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5">
        <f t="shared" ref="V94" si="11">SUM(J94:U94)</f>
        <v>104194.58</v>
      </c>
    </row>
    <row r="95" spans="1:22">
      <c r="A95" s="6" t="s">
        <v>6</v>
      </c>
      <c r="B95" s="17">
        <v>16981.97</v>
      </c>
      <c r="C95" s="17">
        <v>4870.3900000000003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5">
        <f t="shared" si="10"/>
        <v>0</v>
      </c>
    </row>
    <row r="96" spans="1:22">
      <c r="A96" s="6" t="s">
        <v>5</v>
      </c>
      <c r="B96" s="17"/>
      <c r="C96" s="17">
        <v>50069.06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5">
        <f t="shared" si="10"/>
        <v>0</v>
      </c>
    </row>
    <row r="97" spans="1:22">
      <c r="A97" s="6" t="s">
        <v>4</v>
      </c>
      <c r="B97" s="17">
        <v>1160.22</v>
      </c>
      <c r="C97" s="17">
        <v>14372.27</v>
      </c>
      <c r="D97" s="17">
        <v>1936.25</v>
      </c>
      <c r="E97" s="17">
        <v>0</v>
      </c>
      <c r="F97" s="17">
        <v>0</v>
      </c>
      <c r="G97" s="17">
        <v>0</v>
      </c>
      <c r="H97" s="17">
        <v>132009.53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5">
        <f t="shared" si="10"/>
        <v>0</v>
      </c>
    </row>
    <row r="98" spans="1:22">
      <c r="A98" s="6" t="s">
        <v>93</v>
      </c>
      <c r="B98" s="17"/>
      <c r="C98" s="17"/>
      <c r="D98" s="17"/>
      <c r="E98" s="17"/>
      <c r="F98" s="17"/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5">
        <f t="shared" si="10"/>
        <v>0</v>
      </c>
    </row>
    <row r="99" spans="1:22">
      <c r="A99" s="6" t="s">
        <v>70</v>
      </c>
      <c r="B99" s="17"/>
      <c r="C99" s="17"/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5">
        <f t="shared" si="10"/>
        <v>0</v>
      </c>
    </row>
    <row r="100" spans="1:22">
      <c r="A100" s="6" t="s">
        <v>71</v>
      </c>
      <c r="B100" s="17"/>
      <c r="C100" s="17"/>
      <c r="D100" s="17">
        <v>0</v>
      </c>
      <c r="E100" s="17">
        <v>33419.35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5">
        <f t="shared" si="10"/>
        <v>0</v>
      </c>
    </row>
    <row r="101" spans="1:22">
      <c r="A101" s="6" t="s">
        <v>105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>
        <v>2500</v>
      </c>
      <c r="Q101" s="17"/>
      <c r="R101" s="17"/>
      <c r="S101" s="17"/>
      <c r="T101" s="17"/>
      <c r="U101" s="17"/>
      <c r="V101" s="5">
        <f t="shared" si="10"/>
        <v>2500</v>
      </c>
    </row>
    <row r="102" spans="1:22">
      <c r="A102" s="6" t="s">
        <v>3</v>
      </c>
      <c r="B102" s="17">
        <v>9437.42</v>
      </c>
      <c r="C102" s="17">
        <v>38797.22</v>
      </c>
      <c r="D102" s="17">
        <v>0</v>
      </c>
      <c r="E102" s="17">
        <v>80423.37</v>
      </c>
      <c r="F102" s="17">
        <v>132349.19</v>
      </c>
      <c r="G102" s="17">
        <v>64023.53</v>
      </c>
      <c r="H102" s="17">
        <v>119845.73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11347.58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5">
        <f t="shared" si="10"/>
        <v>11347.58</v>
      </c>
    </row>
    <row r="103" spans="1:22">
      <c r="A103" s="6" t="s">
        <v>81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6801.05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5">
        <f t="shared" si="10"/>
        <v>0</v>
      </c>
    </row>
    <row r="104" spans="1:22">
      <c r="A104" s="6" t="s">
        <v>2</v>
      </c>
      <c r="B104" s="17">
        <v>399442.23</v>
      </c>
      <c r="C104" s="17">
        <v>668480.74</v>
      </c>
      <c r="D104" s="17">
        <v>467434</v>
      </c>
      <c r="E104" s="17">
        <v>406259.27</v>
      </c>
      <c r="F104" s="17">
        <v>407673.95</v>
      </c>
      <c r="G104" s="17">
        <v>550711.35</v>
      </c>
      <c r="H104" s="17">
        <v>900138.24</v>
      </c>
      <c r="I104" s="17">
        <v>1154042.28</v>
      </c>
      <c r="J104" s="17">
        <v>0</v>
      </c>
      <c r="K104" s="17">
        <v>0</v>
      </c>
      <c r="L104" s="17">
        <v>30319.96</v>
      </c>
      <c r="M104" s="17">
        <v>0</v>
      </c>
      <c r="N104" s="17">
        <v>268893.15000000002</v>
      </c>
      <c r="O104" s="17">
        <v>0</v>
      </c>
      <c r="P104" s="17">
        <v>42591.75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5">
        <f t="shared" ref="V104" si="12">SUM(J104:U104)</f>
        <v>341804.86000000004</v>
      </c>
    </row>
    <row r="105" spans="1:22">
      <c r="A105" s="6" t="s">
        <v>98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140443.44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5">
        <f t="shared" si="10"/>
        <v>0</v>
      </c>
    </row>
    <row r="106" spans="1:22">
      <c r="A106" s="4" t="s">
        <v>1</v>
      </c>
      <c r="B106" s="15">
        <f t="shared" ref="B106:C106" si="13">SUM(B81:B105)</f>
        <v>543796.19999999995</v>
      </c>
      <c r="C106" s="15">
        <f t="shared" si="13"/>
        <v>1289053.69</v>
      </c>
      <c r="D106" s="15">
        <f t="shared" ref="D106:J106" si="14">SUM(D80:D105)</f>
        <v>887573.08000000007</v>
      </c>
      <c r="E106" s="3">
        <f t="shared" si="14"/>
        <v>905052.31</v>
      </c>
      <c r="F106" s="3">
        <f t="shared" si="14"/>
        <v>1065434.2799999998</v>
      </c>
      <c r="G106" s="3">
        <f t="shared" si="14"/>
        <v>1027209.4099999999</v>
      </c>
      <c r="H106" s="3">
        <f t="shared" ref="H106" si="15">SUM(H80:H105)</f>
        <v>1374800.3599999999</v>
      </c>
      <c r="I106" s="3">
        <f t="shared" si="14"/>
        <v>2389707.0900000003</v>
      </c>
      <c r="J106" s="3">
        <f t="shared" si="14"/>
        <v>0</v>
      </c>
      <c r="K106" s="15">
        <f>SUM(K81:K105)</f>
        <v>104194.58</v>
      </c>
      <c r="L106" s="15">
        <f>SUM(L80:L105)</f>
        <v>62127.21</v>
      </c>
      <c r="M106" s="15">
        <f>SUM(M80:M105)</f>
        <v>27185.920000000002</v>
      </c>
      <c r="N106" s="15">
        <f>SUM(N80:N105)</f>
        <v>302349.52</v>
      </c>
      <c r="O106" s="15">
        <f>SUM(O80:O105)</f>
        <v>46180.800000000003</v>
      </c>
      <c r="P106" s="15">
        <f>SUM(P81:P105)</f>
        <v>72812.69</v>
      </c>
      <c r="Q106" s="15">
        <f>SUM(Q80:Q105)</f>
        <v>0</v>
      </c>
      <c r="R106" s="15">
        <f>SUM(R81:R105)</f>
        <v>0</v>
      </c>
      <c r="S106" s="15">
        <f>SUM(S81:S105)</f>
        <v>0</v>
      </c>
      <c r="T106" s="15">
        <f>SUM(T80:T105)</f>
        <v>0</v>
      </c>
      <c r="U106" s="15">
        <f>SUM(U80:U105)</f>
        <v>0</v>
      </c>
      <c r="V106" s="3">
        <f>SUM(V80:V105)</f>
        <v>614850.72000000009</v>
      </c>
    </row>
    <row r="107" spans="1:22">
      <c r="A107" s="2" t="s">
        <v>0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"/>
      <c r="L107" s="1"/>
      <c r="M107" s="1"/>
      <c r="N107" s="1"/>
      <c r="O107" s="1"/>
      <c r="P107" s="1"/>
      <c r="Q107" s="1"/>
      <c r="R107" s="23"/>
      <c r="S107" s="1"/>
      <c r="T107" s="1"/>
      <c r="U107" s="1"/>
      <c r="V107" s="1"/>
    </row>
  </sheetData>
  <mergeCells count="24">
    <mergeCell ref="A2:U2"/>
    <mergeCell ref="A76:V76"/>
    <mergeCell ref="A77:U77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  <mergeCell ref="A78:A79"/>
    <mergeCell ref="B78:B79"/>
    <mergeCell ref="C78:C79"/>
    <mergeCell ref="D78:D79"/>
    <mergeCell ref="J78:V78"/>
    <mergeCell ref="I78:I79"/>
    <mergeCell ref="E78:E79"/>
    <mergeCell ref="F78:F79"/>
    <mergeCell ref="G78:G79"/>
    <mergeCell ref="H78:H7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T5- BAIXA MULTA E DEBITO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2019-09-18T18:02:59Z</dcterms:modified>
</cp:coreProperties>
</file>