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tabRatio="547"/>
  </bookViews>
  <sheets>
    <sheet name="T5- BAIXA MULTA E DEBITO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74" i="4"/>
  <c r="V28"/>
  <c r="V103"/>
  <c r="V33"/>
  <c r="L108"/>
  <c r="M108"/>
  <c r="N108"/>
  <c r="V6"/>
  <c r="H108" l="1"/>
  <c r="V50"/>
  <c r="I76"/>
  <c r="H76"/>
  <c r="V60" l="1"/>
  <c r="V106" l="1"/>
  <c r="G108" l="1"/>
  <c r="G76"/>
  <c r="V73" l="1"/>
  <c r="V11" l="1"/>
  <c r="F108" l="1"/>
  <c r="F76"/>
  <c r="V100" l="1"/>
  <c r="V95"/>
  <c r="V96" l="1"/>
  <c r="V66"/>
  <c r="V52" l="1"/>
  <c r="V10" l="1"/>
  <c r="V32" l="1"/>
  <c r="V34"/>
  <c r="V83"/>
  <c r="V84"/>
  <c r="V85"/>
  <c r="V86"/>
  <c r="V87"/>
  <c r="V88"/>
  <c r="V89"/>
  <c r="V90"/>
  <c r="V91"/>
  <c r="V92"/>
  <c r="V93"/>
  <c r="V94"/>
  <c r="V97"/>
  <c r="V98"/>
  <c r="V99"/>
  <c r="V101"/>
  <c r="V102"/>
  <c r="V104"/>
  <c r="V105"/>
  <c r="V107"/>
  <c r="V82"/>
  <c r="J108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9"/>
  <c r="V30"/>
  <c r="V31"/>
  <c r="V35"/>
  <c r="V36"/>
  <c r="V37"/>
  <c r="V38"/>
  <c r="V39"/>
  <c r="V40"/>
  <c r="V41"/>
  <c r="V42"/>
  <c r="V43"/>
  <c r="V44"/>
  <c r="V45"/>
  <c r="V46"/>
  <c r="V47"/>
  <c r="V48"/>
  <c r="V49"/>
  <c r="V51"/>
  <c r="V53"/>
  <c r="V54"/>
  <c r="V55"/>
  <c r="V56"/>
  <c r="V57"/>
  <c r="V58"/>
  <c r="V59"/>
  <c r="V61"/>
  <c r="V62"/>
  <c r="V63"/>
  <c r="V64"/>
  <c r="V65"/>
  <c r="V67"/>
  <c r="V68"/>
  <c r="V69"/>
  <c r="V70"/>
  <c r="V71"/>
  <c r="V72"/>
  <c r="V75"/>
  <c r="J76"/>
  <c r="E108"/>
  <c r="E76"/>
  <c r="V5"/>
  <c r="I108"/>
  <c r="D108"/>
  <c r="D76"/>
  <c r="T108"/>
  <c r="C108"/>
  <c r="B108"/>
  <c r="C76"/>
  <c r="B76"/>
  <c r="K76" l="1"/>
  <c r="L76"/>
  <c r="M76"/>
  <c r="N76"/>
  <c r="O76"/>
  <c r="P76"/>
  <c r="Q76"/>
  <c r="R76"/>
  <c r="S76"/>
  <c r="T76"/>
  <c r="V76" s="1"/>
  <c r="U76"/>
  <c r="K108"/>
  <c r="O108"/>
  <c r="P108"/>
  <c r="Q108"/>
  <c r="R108"/>
  <c r="S108"/>
  <c r="U108"/>
  <c r="V108" l="1"/>
</calcChain>
</file>

<file path=xl/sharedStrings.xml><?xml version="1.0" encoding="utf-8"?>
<sst xmlns="http://schemas.openxmlformats.org/spreadsheetml/2006/main" count="162" uniqueCount="107">
  <si>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</si>
  <si>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</si>
  <si>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</si>
  <si>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</si>
  <si>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</si>
  <si>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</si>
  <si>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</si>
  <si>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</si>
  <si>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</si>
  <si>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</si>
  <si>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</si>
  <si>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</si>
  <si>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</si>
  <si>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</si>
  <si>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</si>
  <si>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</si>
  <si>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</si>
  <si>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</si>
  <si>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</si>
  <si>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</si>
  <si>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</si>
  <si>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</si>
  <si>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</si>
  <si>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</si>
  <si>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</si>
  <si>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</si>
  <si>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</si>
  <si>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</si>
  <si>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</si>
  <si>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</si>
  <si>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</si>
  <si>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</si>
  <si>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</si>
  <si>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</si>
  <si>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</si>
  <si>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</si>
  <si>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</si>
  <si>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</si>
  <si>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</si>
  <si>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</si>
  <si>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</si>
  <si>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</si>
  <si>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</si>
  <si>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</si>
  <si>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</si>
  <si>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</si>
  <si>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</si>
  <si>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</si>
  <si>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</si>
  <si>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</si>
  <si>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</si>
  <si>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</si>
  <si>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</si>
  <si>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</si>
  <si>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</si>
  <si>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</si>
  <si>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</si>
  <si>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</si>
  <si>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</si>
  <si>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</si>
  <si>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</si>
  <si>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</si>
  <si>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</si>
  <si>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</si>
  <si>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</si>
  <si>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</si>
  <si>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</si>
  <si>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</si>
  <si>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</si>
  <si>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</si>
  <si>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</si>
  <si>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</si>
  <si>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</si>
  <si>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</si>
  <si>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</si>
  <si>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</si>
  <si>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</si>
  <si>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</si>
  <si>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</si>
  <si>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</si>
  <si>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</si>
  <si>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</si>
  <si>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</si>
  <si>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</si>
  <si>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</si>
  <si>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</si>
  <si>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</si>
  <si>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</si>
  <si>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</si>
  <si>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</si>
  <si>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</si>
  <si>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</si>
  <si>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</si>
  <si>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</si>
  <si>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</si>
  <si>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</si>
  <si>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</si>
  <si>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</si>
  <si>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</si>
  <si>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</si>
  <si>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</si>
  <si>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</si>
  <si>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</si>
  <si>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</si>
  <si>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</si>
  <si>
    <t>PCA - Prestação de Contas Anual órgãos, fundos, autarquias e fundações municipais</t>
  </si>
  <si>
    <t>TCE - Tomada de Contas Especial originária de UG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</si>
</sst>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Nov)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212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'T5- BAIXA MULTA E DEBITO'!$B$76:$V$76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13.772,04   41.966,74   49.152,77   84.433,90   -     501.491,78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('T5- BAIXA MULTA E DEBITO'!$B$3:$V$4,'T5- BAIXA MULTA E DEBITO'!$B$76:$V$76)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29.128,26 </c:v>
                  </c:pt>
                  <c:pt idx="12">
                    <c:v> 43.476,68 </c:v>
                  </c:pt>
                  <c:pt idx="13">
                    <c:v> 146.514,39 </c:v>
                  </c:pt>
                  <c:pt idx="14">
                    <c:v> 13.772,04 </c:v>
                  </c:pt>
                  <c:pt idx="15">
                    <c:v> 41.966,74 </c:v>
                  </c:pt>
                  <c:pt idx="16">
                    <c:v> 49.152,77 </c:v>
                  </c:pt>
                  <c:pt idx="17">
                    <c:v> 84.433,90 </c:v>
                  </c:pt>
                  <c:pt idx="18">
                    <c:v> -   </c:v>
                  </c:pt>
                  <c:pt idx="19">
                    <c:v> 501.491,78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DEBITO'!$B$76:$V$76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29128.260000000002</c:v>
                </c:pt>
                <c:pt idx="2">
                  <c:v>43476.68</c:v>
                </c:pt>
                <c:pt idx="3">
                  <c:v>146514.39000000001</c:v>
                </c:pt>
                <c:pt idx="4">
                  <c:v>13772.04</c:v>
                </c:pt>
                <c:pt idx="5">
                  <c:v>41966.740000000005</c:v>
                </c:pt>
                <c:pt idx="6">
                  <c:v>49152.76999999999</c:v>
                </c:pt>
                <c:pt idx="7">
                  <c:v>84433.900000000009</c:v>
                </c:pt>
                <c:pt idx="8">
                  <c:v>0</c:v>
                </c:pt>
                <c:pt idx="9">
                  <c:v>501491.78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94933760"/>
        <c:axId val="94935296"/>
      </c:barChart>
      <c:catAx>
        <c:axId val="949337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4935296"/>
        <c:crosses val="autoZero"/>
        <c:auto val="1"/>
        <c:lblAlgn val="ctr"/>
        <c:lblOffset val="100"/>
      </c:catAx>
      <c:valAx>
        <c:axId val="949352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4933760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-Nov)</a:t>
            </a:r>
            <a:endParaRPr lang="pt-BR" sz="1000"/>
          </a:p>
        </c:rich>
      </c:tx>
      <c:layout>
        <c:manualLayout>
          <c:xMode val="edge"/>
          <c:yMode val="edge"/>
          <c:x val="0.29845058921965234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707"/>
          <c:w val="0.80008092738407965"/>
          <c:h val="0.61809966462526489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-   </c:v>
                  </c:pt>
                  <c:pt idx="19">
                    <c:v> 643.530,30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DEBITO'!$B$80:$V$80</c:f>
              <c:numCache>
                <c:formatCode>General</c:formatCode>
                <c:ptCount val="10"/>
                <c:pt idx="0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-   </c:v>
                  </c:pt>
                  <c:pt idx="19">
                    <c:v> 643.530,30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DEBITO'!$B$81:$V$81</c:f>
              <c:numCache>
                <c:formatCode>General</c:formatCode>
                <c:ptCount val="10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-   </c:v>
                  </c:pt>
                  <c:pt idx="19">
                    <c:v> 643.530,30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DEBITO'!$B$108:$V$108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104194.58</c:v>
                </c:pt>
                <c:pt idx="2">
                  <c:v>62127.21</c:v>
                </c:pt>
                <c:pt idx="3">
                  <c:v>72812.69</c:v>
                </c:pt>
                <c:pt idx="4">
                  <c:v>0</c:v>
                </c:pt>
                <c:pt idx="5">
                  <c:v>5957.98</c:v>
                </c:pt>
                <c:pt idx="6">
                  <c:v>10425.39</c:v>
                </c:pt>
                <c:pt idx="7">
                  <c:v>12296.210000000001</c:v>
                </c:pt>
                <c:pt idx="8">
                  <c:v>0</c:v>
                </c:pt>
                <c:pt idx="9">
                  <c:v>643530.30000000005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94987392"/>
        <c:axId val="94988928"/>
        <c:axId val="0"/>
      </c:bar3DChart>
      <c:catAx>
        <c:axId val="949873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4988928"/>
        <c:crosses val="autoZero"/>
        <c:auto val="1"/>
        <c:lblAlgn val="ctr"/>
        <c:lblOffset val="100"/>
      </c:catAx>
      <c:valAx>
        <c:axId val="949889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94987392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119591</xdr:rowOff>
    </xdr:from>
    <xdr:to>
      <xdr:col>0</xdr:col>
      <xdr:colOff>5852583</xdr:colOff>
      <xdr:row>128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129</xdr:row>
      <xdr:rowOff>63500</xdr:rowOff>
    </xdr:from>
    <xdr:to>
      <xdr:col>0</xdr:col>
      <xdr:colOff>5905501</xdr:colOff>
      <xdr:row>147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"/>
  <sheetViews>
    <sheetView tabSelected="1" zoomScale="90" zoomScaleNormal="90" workbookViewId="0">
      <pane xSplit="1" ySplit="4" topLeftCell="J110" activePane="bottomRight" state="frozen"/>
      <selection pane="topRight" activeCell="B1" sqref="B1"/>
      <selection pane="bottomLeft" activeCell="A4" sqref="A4"/>
      <selection pane="bottomRight" activeCell="P118" sqref="P118"/>
    </sheetView>
  </sheetViews>
  <sheetFormatPr defaultRowHeight="15"/>
  <cols>
    <col min="1" max="1" width="89.140625" customWidth="1"/>
    <col min="2" max="2" width="11" style="19" hidden="1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21.75" thickBot="1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4" t="s">
        <v>28</v>
      </c>
    </row>
    <row r="3" spans="1:22" ht="19.5" thickBot="1">
      <c r="A3" s="28" t="s">
        <v>27</v>
      </c>
      <c r="B3" s="30">
        <v>2011</v>
      </c>
      <c r="C3" s="30">
        <v>2012</v>
      </c>
      <c r="D3" s="30" t="s">
        <v>72</v>
      </c>
      <c r="E3" s="30" t="s">
        <v>77</v>
      </c>
      <c r="F3" s="30" t="s">
        <v>82</v>
      </c>
      <c r="G3" s="30" t="s">
        <v>94</v>
      </c>
      <c r="H3" s="30" t="s">
        <v>97</v>
      </c>
      <c r="I3" s="30" t="s">
        <v>101</v>
      </c>
      <c r="J3" s="32">
        <v>2019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26.25" thickBot="1">
      <c r="A4" s="29"/>
      <c r="B4" s="31"/>
      <c r="C4" s="31"/>
      <c r="D4" s="31"/>
      <c r="E4" s="31"/>
      <c r="F4" s="31"/>
      <c r="G4" s="31"/>
      <c r="H4" s="31"/>
      <c r="I4" s="31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102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8100</v>
      </c>
      <c r="U6" s="16">
        <v>0</v>
      </c>
      <c r="V6" s="12">
        <f>SUM(J6:U6)</f>
        <v>8100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5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1136.52</v>
      </c>
      <c r="T16" s="16">
        <v>3236.52</v>
      </c>
      <c r="U16" s="16">
        <v>0</v>
      </c>
      <c r="V16" s="12">
        <f t="shared" si="0"/>
        <v>13573.04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1500</v>
      </c>
      <c r="T19" s="16">
        <v>12000</v>
      </c>
      <c r="U19" s="16">
        <v>0</v>
      </c>
      <c r="V19" s="12">
        <f t="shared" si="0"/>
        <v>15773.04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3977.82</v>
      </c>
      <c r="S26" s="16">
        <v>0</v>
      </c>
      <c r="T26" s="16">
        <v>0</v>
      </c>
      <c r="U26" s="16">
        <v>0</v>
      </c>
      <c r="V26" s="12">
        <f t="shared" si="0"/>
        <v>12310.92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900</v>
      </c>
      <c r="S27" s="16">
        <v>1100</v>
      </c>
      <c r="T27" s="16">
        <v>5000</v>
      </c>
      <c r="U27" s="16">
        <v>0</v>
      </c>
      <c r="V27" s="12">
        <f t="shared" si="0"/>
        <v>11700</v>
      </c>
    </row>
    <row r="28" spans="1:22">
      <c r="A28" s="6" t="s">
        <v>105</v>
      </c>
      <c r="B28" s="17"/>
      <c r="C28" s="17"/>
      <c r="D28" s="17"/>
      <c r="E28" s="17"/>
      <c r="F28" s="1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3136.52</v>
      </c>
      <c r="U28" s="16"/>
      <c r="V28" s="12">
        <f t="shared" si="0"/>
        <v>3136.52</v>
      </c>
    </row>
    <row r="29" spans="1:22">
      <c r="A29" s="6" t="s">
        <v>45</v>
      </c>
      <c r="B29" s="17">
        <v>9000</v>
      </c>
      <c r="C29" s="17">
        <v>4000</v>
      </c>
      <c r="D29" s="17">
        <v>5600</v>
      </c>
      <c r="E29" s="17">
        <v>4100</v>
      </c>
      <c r="F29" s="17">
        <v>2136.52</v>
      </c>
      <c r="G29" s="16">
        <v>7073.04</v>
      </c>
      <c r="H29" s="16">
        <v>13701.72</v>
      </c>
      <c r="I29" s="16">
        <v>18911.310000000001</v>
      </c>
      <c r="J29" s="16">
        <v>0</v>
      </c>
      <c r="K29" s="16">
        <v>0</v>
      </c>
      <c r="L29" s="16">
        <v>5682.6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2195.9699999999998</v>
      </c>
      <c r="U29" s="16">
        <v>0</v>
      </c>
      <c r="V29" s="12">
        <f t="shared" si="0"/>
        <v>7878.57</v>
      </c>
    </row>
    <row r="30" spans="1:22">
      <c r="A30" s="6" t="s">
        <v>8</v>
      </c>
      <c r="B30" s="17">
        <v>5900</v>
      </c>
      <c r="C30" s="17">
        <v>3100</v>
      </c>
      <c r="D30" s="17">
        <v>2800</v>
      </c>
      <c r="E30" s="17">
        <v>4900</v>
      </c>
      <c r="F30" s="17">
        <v>4800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58</v>
      </c>
      <c r="B31" s="17"/>
      <c r="C31" s="17"/>
      <c r="D31" s="17">
        <v>5900</v>
      </c>
      <c r="E31" s="17">
        <v>2700</v>
      </c>
      <c r="F31" s="17">
        <v>800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0</v>
      </c>
    </row>
    <row r="32" spans="1:22">
      <c r="A32" s="6" t="s">
        <v>83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>
        <v>4736.5200000000004</v>
      </c>
      <c r="O32" s="16">
        <v>0</v>
      </c>
      <c r="P32" s="16">
        <v>0</v>
      </c>
      <c r="Q32" s="16">
        <v>0</v>
      </c>
      <c r="R32" s="16">
        <v>1136.52</v>
      </c>
      <c r="S32" s="16">
        <v>0</v>
      </c>
      <c r="T32" s="16">
        <v>0</v>
      </c>
      <c r="U32" s="16">
        <v>0</v>
      </c>
      <c r="V32" s="12">
        <f t="shared" si="0"/>
        <v>5873.0400000000009</v>
      </c>
    </row>
    <row r="33" spans="1:22">
      <c r="A33" s="24" t="s">
        <v>103</v>
      </c>
      <c r="B33" s="17"/>
      <c r="C33" s="17"/>
      <c r="D33" s="17"/>
      <c r="E33" s="17"/>
      <c r="F33" s="17"/>
      <c r="G33" s="16">
        <v>1736.52</v>
      </c>
      <c r="H33" s="16">
        <v>7546.08</v>
      </c>
      <c r="I33" s="16">
        <v>7253.94</v>
      </c>
      <c r="J33" s="16">
        <v>0</v>
      </c>
      <c r="K33" s="16">
        <v>0</v>
      </c>
      <c r="L33" s="16">
        <v>0</v>
      </c>
      <c r="M33" s="16">
        <v>0</v>
      </c>
      <c r="N33" s="16"/>
      <c r="O33" s="16">
        <v>0</v>
      </c>
      <c r="P33" s="16">
        <v>2000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ref="V33" si="3">SUM(J33:U33)</f>
        <v>2000</v>
      </c>
    </row>
    <row r="34" spans="1:22">
      <c r="A34" s="6" t="s">
        <v>84</v>
      </c>
      <c r="B34" s="17"/>
      <c r="C34" s="17"/>
      <c r="D34" s="17"/>
      <c r="E34" s="17"/>
      <c r="F34" s="17"/>
      <c r="G34" s="16">
        <v>6136.52</v>
      </c>
      <c r="H34" s="16">
        <v>400</v>
      </c>
      <c r="I34" s="16">
        <v>2636.52</v>
      </c>
      <c r="J34" s="16">
        <v>0</v>
      </c>
      <c r="K34" s="16">
        <v>1136.52</v>
      </c>
      <c r="L34" s="16">
        <v>0</v>
      </c>
      <c r="M34" s="16">
        <v>2273.04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1136.52</v>
      </c>
      <c r="T34" s="33">
        <v>3136.52</v>
      </c>
      <c r="U34" s="16">
        <v>0</v>
      </c>
      <c r="V34" s="12">
        <f t="shared" ref="V34" si="4">SUM(J34:U34)</f>
        <v>7682.6</v>
      </c>
    </row>
    <row r="35" spans="1:22">
      <c r="A35" s="6" t="s">
        <v>65</v>
      </c>
      <c r="B35" s="17">
        <v>1500</v>
      </c>
      <c r="C35" s="17"/>
      <c r="D35" s="17"/>
      <c r="E35" s="17">
        <v>2000</v>
      </c>
      <c r="F35" s="17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</v>
      </c>
      <c r="B36" s="17">
        <v>30200</v>
      </c>
      <c r="C36" s="17">
        <v>27173.94</v>
      </c>
      <c r="D36" s="17">
        <v>17768.310000000001</v>
      </c>
      <c r="E36" s="17">
        <v>14655.4</v>
      </c>
      <c r="F36" s="17">
        <v>1400</v>
      </c>
      <c r="G36" s="16">
        <v>21200</v>
      </c>
      <c r="H36" s="16">
        <v>15200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800</v>
      </c>
      <c r="U36" s="16">
        <v>0</v>
      </c>
      <c r="V36" s="12">
        <f t="shared" si="0"/>
        <v>800</v>
      </c>
    </row>
    <row r="37" spans="1:22">
      <c r="A37" s="6" t="s">
        <v>66</v>
      </c>
      <c r="B37" s="17">
        <v>1600</v>
      </c>
      <c r="C37" s="17"/>
      <c r="D37" s="17"/>
      <c r="E37" s="17" t="s">
        <v>78</v>
      </c>
      <c r="F37" s="17">
        <v>2273.04</v>
      </c>
      <c r="G37" s="16">
        <v>1536.52</v>
      </c>
      <c r="H37" s="16">
        <v>6236.52</v>
      </c>
      <c r="I37" s="16">
        <v>2400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1136.52</v>
      </c>
      <c r="S37" s="16">
        <v>0</v>
      </c>
      <c r="T37" s="16">
        <v>0</v>
      </c>
      <c r="U37" s="16">
        <v>0</v>
      </c>
      <c r="V37" s="12">
        <f t="shared" si="0"/>
        <v>1136.52</v>
      </c>
    </row>
    <row r="38" spans="1:22">
      <c r="A38" s="6" t="s">
        <v>44</v>
      </c>
      <c r="B38" s="17"/>
      <c r="C38" s="17">
        <v>1000</v>
      </c>
      <c r="D38" s="17"/>
      <c r="E38" s="17" t="s">
        <v>78</v>
      </c>
      <c r="F38" s="17">
        <v>800</v>
      </c>
      <c r="G38" s="16">
        <v>0</v>
      </c>
      <c r="H38" s="16">
        <v>0</v>
      </c>
      <c r="I38" s="16">
        <v>0</v>
      </c>
      <c r="J38" s="16">
        <v>0</v>
      </c>
      <c r="K38" s="16">
        <v>1500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1500</v>
      </c>
    </row>
    <row r="39" spans="1:22">
      <c r="A39" s="6" t="s">
        <v>5</v>
      </c>
      <c r="B39" s="17"/>
      <c r="C39" s="17">
        <v>227.55</v>
      </c>
      <c r="D39" s="17"/>
      <c r="E39" s="17" t="s">
        <v>78</v>
      </c>
      <c r="F39" s="17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76</v>
      </c>
      <c r="B40" s="17"/>
      <c r="C40" s="17"/>
      <c r="D40" s="17"/>
      <c r="E40" s="17">
        <v>500</v>
      </c>
      <c r="F40" s="17">
        <v>0</v>
      </c>
      <c r="G40" s="16">
        <v>0</v>
      </c>
      <c r="H40" s="16">
        <v>0</v>
      </c>
      <c r="I40" s="16">
        <v>1136.52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0</v>
      </c>
    </row>
    <row r="41" spans="1:22">
      <c r="A41" s="6" t="s">
        <v>4</v>
      </c>
      <c r="B41" s="17">
        <v>6310.37</v>
      </c>
      <c r="C41" s="17">
        <v>29460.06</v>
      </c>
      <c r="D41" s="17">
        <v>108.92</v>
      </c>
      <c r="E41" s="17">
        <v>1942.49</v>
      </c>
      <c r="F41" s="17">
        <v>3830.04</v>
      </c>
      <c r="G41" s="16">
        <v>544.58000000000004</v>
      </c>
      <c r="H41" s="16">
        <v>435.66</v>
      </c>
      <c r="I41" s="16">
        <v>1415.9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636.24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636.24</v>
      </c>
    </row>
    <row r="42" spans="1:22">
      <c r="A42" s="6" t="s">
        <v>43</v>
      </c>
      <c r="B42" s="17">
        <v>9100</v>
      </c>
      <c r="C42" s="17">
        <v>9126.7800000000007</v>
      </c>
      <c r="D42" s="17">
        <v>6949.67</v>
      </c>
      <c r="E42" s="17">
        <v>10900</v>
      </c>
      <c r="F42" s="17">
        <v>6200</v>
      </c>
      <c r="G42" s="16">
        <v>1200</v>
      </c>
      <c r="H42" s="16">
        <v>3000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0</v>
      </c>
    </row>
    <row r="43" spans="1:22">
      <c r="A43" s="6" t="s">
        <v>42</v>
      </c>
      <c r="B43" s="17">
        <v>27400</v>
      </c>
      <c r="C43" s="17">
        <v>39700</v>
      </c>
      <c r="D43" s="17">
        <v>24800</v>
      </c>
      <c r="E43" s="17">
        <v>19100</v>
      </c>
      <c r="F43" s="17">
        <v>34246.080000000002</v>
      </c>
      <c r="G43" s="16">
        <v>68875.81</v>
      </c>
      <c r="H43" s="16">
        <v>46544.01</v>
      </c>
      <c r="I43" s="16">
        <v>39191.11</v>
      </c>
      <c r="J43" s="16">
        <v>0</v>
      </c>
      <c r="K43" s="16">
        <v>10309.16</v>
      </c>
      <c r="L43" s="16">
        <v>3773.04</v>
      </c>
      <c r="M43" s="16">
        <v>400</v>
      </c>
      <c r="N43" s="16">
        <v>5000</v>
      </c>
      <c r="O43" s="16">
        <v>5409.56</v>
      </c>
      <c r="P43" s="16">
        <v>14409.72</v>
      </c>
      <c r="Q43" s="16">
        <v>0</v>
      </c>
      <c r="R43" s="16">
        <v>0</v>
      </c>
      <c r="S43" s="16">
        <v>800</v>
      </c>
      <c r="T43" s="16">
        <v>4298.82</v>
      </c>
      <c r="U43" s="16">
        <v>0</v>
      </c>
      <c r="V43" s="12">
        <f t="shared" si="0"/>
        <v>44400.3</v>
      </c>
    </row>
    <row r="44" spans="1:22">
      <c r="A44" s="6" t="s">
        <v>41</v>
      </c>
      <c r="B44" s="17">
        <v>31000</v>
      </c>
      <c r="C44" s="17">
        <v>18300</v>
      </c>
      <c r="D44" s="17">
        <v>37800</v>
      </c>
      <c r="E44" s="17">
        <v>41500</v>
      </c>
      <c r="F44" s="17">
        <v>36592.160000000003</v>
      </c>
      <c r="G44" s="16">
        <v>90857.36</v>
      </c>
      <c r="H44" s="16">
        <v>80935.520000000004</v>
      </c>
      <c r="I44" s="16">
        <v>51505.95</v>
      </c>
      <c r="J44" s="16">
        <v>0</v>
      </c>
      <c r="K44" s="16">
        <v>4736.5200000000004</v>
      </c>
      <c r="L44" s="16">
        <v>1136.52</v>
      </c>
      <c r="M44" s="16">
        <v>0</v>
      </c>
      <c r="N44" s="16">
        <v>2000</v>
      </c>
      <c r="O44" s="16">
        <v>0</v>
      </c>
      <c r="P44" s="16">
        <v>8882.6</v>
      </c>
      <c r="Q44" s="16">
        <v>1200</v>
      </c>
      <c r="R44" s="16">
        <v>8682.6</v>
      </c>
      <c r="S44" s="16">
        <v>2400</v>
      </c>
      <c r="T44" s="16">
        <v>6454.79</v>
      </c>
      <c r="U44" s="16">
        <v>0</v>
      </c>
      <c r="V44" s="12">
        <f t="shared" si="0"/>
        <v>35493.03</v>
      </c>
    </row>
    <row r="45" spans="1:22">
      <c r="A45" s="6" t="s">
        <v>59</v>
      </c>
      <c r="B45" s="17"/>
      <c r="C45" s="17">
        <v>10200</v>
      </c>
      <c r="D45" s="17">
        <v>3500</v>
      </c>
      <c r="E45" s="17">
        <v>1500</v>
      </c>
      <c r="F45" s="17">
        <v>1800</v>
      </c>
      <c r="G45" s="16">
        <v>9500</v>
      </c>
      <c r="H45" s="16">
        <v>400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0</v>
      </c>
    </row>
    <row r="46" spans="1:22">
      <c r="A46" s="6" t="s">
        <v>68</v>
      </c>
      <c r="B46" s="17"/>
      <c r="C46" s="17"/>
      <c r="D46" s="17">
        <v>1000</v>
      </c>
      <c r="E46" s="17" t="s">
        <v>78</v>
      </c>
      <c r="F46" s="17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2273.04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2273.04</v>
      </c>
    </row>
    <row r="47" spans="1:22">
      <c r="A47" s="6" t="s">
        <v>40</v>
      </c>
      <c r="B47" s="17">
        <v>5600</v>
      </c>
      <c r="C47" s="17"/>
      <c r="D47" s="17">
        <v>3500</v>
      </c>
      <c r="E47" s="17">
        <v>2500</v>
      </c>
      <c r="F47" s="17">
        <v>5200</v>
      </c>
      <c r="G47" s="16">
        <v>9873.0400000000009</v>
      </c>
      <c r="H47" s="16">
        <v>8046.08</v>
      </c>
      <c r="I47" s="16">
        <v>800</v>
      </c>
      <c r="J47" s="16">
        <v>0</v>
      </c>
      <c r="K47" s="16">
        <v>2000</v>
      </c>
      <c r="L47" s="16">
        <v>0</v>
      </c>
      <c r="M47" s="16">
        <v>0</v>
      </c>
      <c r="N47" s="16">
        <v>2273.04</v>
      </c>
      <c r="O47" s="16">
        <v>0</v>
      </c>
      <c r="P47" s="16">
        <v>2273.04</v>
      </c>
      <c r="Q47" s="16">
        <v>0</v>
      </c>
      <c r="R47" s="16">
        <v>0</v>
      </c>
      <c r="S47" s="16">
        <v>3409.56</v>
      </c>
      <c r="T47" s="16">
        <v>0</v>
      </c>
      <c r="U47" s="16">
        <v>0</v>
      </c>
      <c r="V47" s="12">
        <f t="shared" si="0"/>
        <v>9955.64</v>
      </c>
    </row>
    <row r="48" spans="1:22">
      <c r="A48" s="6" t="s">
        <v>79</v>
      </c>
      <c r="B48" s="17"/>
      <c r="C48" s="17">
        <v>2400</v>
      </c>
      <c r="D48" s="17">
        <v>1000</v>
      </c>
      <c r="E48" s="17">
        <v>1400</v>
      </c>
      <c r="F48" s="17">
        <v>1000</v>
      </c>
      <c r="G48" s="16">
        <v>4000</v>
      </c>
      <c r="H48" s="16">
        <v>0</v>
      </c>
      <c r="I48" s="16">
        <v>6977.82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1536.52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1536.52</v>
      </c>
    </row>
    <row r="49" spans="1:22">
      <c r="A49" s="6" t="s">
        <v>39</v>
      </c>
      <c r="B49" s="17">
        <v>17600</v>
      </c>
      <c r="C49" s="17">
        <v>16900</v>
      </c>
      <c r="D49" s="17">
        <v>7100</v>
      </c>
      <c r="E49" s="17">
        <v>4300</v>
      </c>
      <c r="F49" s="17">
        <v>9336.52</v>
      </c>
      <c r="G49" s="16">
        <v>8436.52</v>
      </c>
      <c r="H49" s="16">
        <v>5573.04</v>
      </c>
      <c r="I49" s="16">
        <v>6455.48</v>
      </c>
      <c r="J49" s="16">
        <v>0</v>
      </c>
      <c r="K49" s="16">
        <v>0</v>
      </c>
      <c r="L49" s="16">
        <v>3000</v>
      </c>
      <c r="M49" s="16">
        <v>0</v>
      </c>
      <c r="N49" s="16">
        <v>1136.52</v>
      </c>
      <c r="O49" s="16">
        <v>0</v>
      </c>
      <c r="P49" s="16">
        <v>0</v>
      </c>
      <c r="Q49" s="16">
        <v>0</v>
      </c>
      <c r="R49" s="16">
        <v>3136.52</v>
      </c>
      <c r="S49" s="16">
        <v>0</v>
      </c>
      <c r="T49" s="16">
        <v>2936.52</v>
      </c>
      <c r="U49" s="16">
        <v>0</v>
      </c>
      <c r="V49" s="12">
        <f t="shared" si="0"/>
        <v>10209.560000000001</v>
      </c>
    </row>
    <row r="50" spans="1:22">
      <c r="A50" s="6" t="s">
        <v>98</v>
      </c>
      <c r="B50" s="17"/>
      <c r="C50" s="17"/>
      <c r="D50" s="17"/>
      <c r="E50" s="17"/>
      <c r="F50" s="17"/>
      <c r="G50" s="16"/>
      <c r="H50" s="16"/>
      <c r="I50" s="16">
        <v>3409.56</v>
      </c>
      <c r="J50" s="16">
        <v>0</v>
      </c>
      <c r="K50" s="16">
        <v>0</v>
      </c>
      <c r="L50" s="16">
        <v>0</v>
      </c>
      <c r="M50" s="16">
        <v>0</v>
      </c>
      <c r="N50" s="16">
        <v>2000</v>
      </c>
      <c r="O50" s="16">
        <v>0</v>
      </c>
      <c r="P50" s="16">
        <v>0</v>
      </c>
      <c r="Q50" s="16">
        <v>0</v>
      </c>
      <c r="R50" s="16">
        <v>0</v>
      </c>
      <c r="S50" s="16">
        <v>5409.56</v>
      </c>
      <c r="T50" s="16">
        <v>0</v>
      </c>
      <c r="U50" s="16">
        <v>0</v>
      </c>
      <c r="V50" s="12">
        <f t="shared" si="0"/>
        <v>7409.56</v>
      </c>
    </row>
    <row r="51" spans="1:22">
      <c r="A51" s="6" t="s">
        <v>85</v>
      </c>
      <c r="B51" s="17">
        <v>15300</v>
      </c>
      <c r="C51" s="17">
        <v>3000</v>
      </c>
      <c r="D51" s="17">
        <v>5900</v>
      </c>
      <c r="E51" s="17">
        <v>12400</v>
      </c>
      <c r="F51" s="17">
        <v>13100</v>
      </c>
      <c r="G51" s="16">
        <v>37828.68</v>
      </c>
      <c r="H51" s="16">
        <v>27474.76</v>
      </c>
      <c r="I51" s="16">
        <v>14435.56</v>
      </c>
      <c r="J51" s="16">
        <v>0</v>
      </c>
      <c r="K51" s="16">
        <v>4500</v>
      </c>
      <c r="L51" s="16">
        <v>3636.52</v>
      </c>
      <c r="M51" s="16">
        <v>0</v>
      </c>
      <c r="N51" s="16">
        <v>1136.52</v>
      </c>
      <c r="O51" s="16">
        <v>3409.56</v>
      </c>
      <c r="P51" s="16">
        <v>10655.64</v>
      </c>
      <c r="Q51" s="16">
        <v>0</v>
      </c>
      <c r="R51" s="16">
        <v>1136.52</v>
      </c>
      <c r="S51" s="16">
        <v>11936.52</v>
      </c>
      <c r="T51" s="16">
        <v>1136.52</v>
      </c>
      <c r="U51" s="16">
        <v>0</v>
      </c>
      <c r="V51" s="12">
        <f>SUM(J51:U51)</f>
        <v>37547.799999999996</v>
      </c>
    </row>
    <row r="52" spans="1:22">
      <c r="A52" s="6" t="s">
        <v>89</v>
      </c>
      <c r="B52" s="17"/>
      <c r="C52" s="17"/>
      <c r="D52" s="17"/>
      <c r="E52" s="17"/>
      <c r="F52" s="17"/>
      <c r="G52" s="16">
        <v>2000</v>
      </c>
      <c r="H52" s="16">
        <v>4547.3500000000004</v>
      </c>
      <c r="I52" s="16">
        <v>4736.5200000000004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>SUM(J52:U52)</f>
        <v>0</v>
      </c>
    </row>
    <row r="53" spans="1:22">
      <c r="A53" s="6" t="s">
        <v>86</v>
      </c>
      <c r="B53" s="17">
        <v>3600</v>
      </c>
      <c r="C53" s="17">
        <v>8500</v>
      </c>
      <c r="D53" s="17">
        <v>24300</v>
      </c>
      <c r="E53" s="17">
        <v>19000</v>
      </c>
      <c r="F53" s="17">
        <v>19609.560000000001</v>
      </c>
      <c r="G53" s="16">
        <v>10900</v>
      </c>
      <c r="H53" s="16">
        <v>24519.119999999999</v>
      </c>
      <c r="I53" s="16">
        <v>11365.32</v>
      </c>
      <c r="J53" s="16">
        <v>0</v>
      </c>
      <c r="K53" s="16">
        <v>0</v>
      </c>
      <c r="L53" s="16">
        <v>2273.04</v>
      </c>
      <c r="M53" s="16">
        <v>1136.52</v>
      </c>
      <c r="N53" s="16">
        <v>3409.56</v>
      </c>
      <c r="O53" s="16">
        <v>0</v>
      </c>
      <c r="P53" s="16">
        <v>0</v>
      </c>
      <c r="Q53" s="16">
        <v>0</v>
      </c>
      <c r="R53" s="16">
        <v>0</v>
      </c>
      <c r="S53" s="16">
        <v>7136.52</v>
      </c>
      <c r="T53" s="16">
        <v>0</v>
      </c>
      <c r="U53" s="16">
        <v>0</v>
      </c>
      <c r="V53" s="12">
        <f>SUM(J53:U53)</f>
        <v>13955.64</v>
      </c>
    </row>
    <row r="54" spans="1:22">
      <c r="A54" s="6" t="s">
        <v>87</v>
      </c>
      <c r="B54" s="17">
        <v>5200</v>
      </c>
      <c r="C54" s="17">
        <v>16200</v>
      </c>
      <c r="D54" s="17">
        <v>11300</v>
      </c>
      <c r="E54" s="17">
        <v>40300</v>
      </c>
      <c r="F54" s="17">
        <v>12273.04</v>
      </c>
      <c r="G54" s="16">
        <v>23319.119999999999</v>
      </c>
      <c r="H54" s="16">
        <v>14265.2</v>
      </c>
      <c r="I54" s="16">
        <v>12273.04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0</v>
      </c>
    </row>
    <row r="55" spans="1:22">
      <c r="A55" s="6" t="s">
        <v>38</v>
      </c>
      <c r="B55" s="17"/>
      <c r="C55" s="17"/>
      <c r="D55" s="17">
        <v>1000</v>
      </c>
      <c r="E55" s="17">
        <v>1600</v>
      </c>
      <c r="F55" s="17">
        <v>0</v>
      </c>
      <c r="G55" s="16">
        <v>2557.17</v>
      </c>
      <c r="H55" s="16">
        <v>9346.2000000000007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1136.52</v>
      </c>
      <c r="P55" s="16">
        <v>0</v>
      </c>
      <c r="Q55" s="16">
        <v>0</v>
      </c>
      <c r="R55" s="16">
        <v>0</v>
      </c>
      <c r="S55" s="16">
        <v>0</v>
      </c>
      <c r="T55" s="16">
        <v>4546.08</v>
      </c>
      <c r="U55" s="16">
        <v>0</v>
      </c>
      <c r="V55" s="12">
        <f t="shared" si="0"/>
        <v>5682.6</v>
      </c>
    </row>
    <row r="56" spans="1:22">
      <c r="A56" s="6" t="s">
        <v>37</v>
      </c>
      <c r="B56" s="17"/>
      <c r="C56" s="17">
        <v>4000</v>
      </c>
      <c r="D56" s="17"/>
      <c r="E56" s="17" t="s">
        <v>78</v>
      </c>
      <c r="F56" s="17">
        <v>0</v>
      </c>
      <c r="G56" s="16">
        <v>0</v>
      </c>
      <c r="H56" s="16">
        <v>2000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0</v>
      </c>
    </row>
    <row r="57" spans="1:22">
      <c r="A57" s="6" t="s">
        <v>36</v>
      </c>
      <c r="B57" s="17">
        <v>5900</v>
      </c>
      <c r="C57" s="17">
        <v>12800</v>
      </c>
      <c r="D57" s="17">
        <v>18200</v>
      </c>
      <c r="E57" s="17">
        <v>47100</v>
      </c>
      <c r="F57" s="17">
        <v>23886.26</v>
      </c>
      <c r="G57" s="16">
        <v>30565.200000000001</v>
      </c>
      <c r="H57" s="16">
        <v>94522.42</v>
      </c>
      <c r="I57" s="16">
        <v>164145.23000000001</v>
      </c>
      <c r="J57" s="16">
        <v>0</v>
      </c>
      <c r="K57" s="16">
        <v>0</v>
      </c>
      <c r="L57" s="16">
        <v>2273.04</v>
      </c>
      <c r="M57" s="16">
        <v>1136.52</v>
      </c>
      <c r="N57" s="16">
        <v>0</v>
      </c>
      <c r="O57" s="16">
        <v>6819.12</v>
      </c>
      <c r="P57" s="16">
        <v>0</v>
      </c>
      <c r="Q57" s="16">
        <v>2000</v>
      </c>
      <c r="R57" s="16">
        <v>0</v>
      </c>
      <c r="S57" s="16">
        <v>5114.34</v>
      </c>
      <c r="T57" s="16">
        <v>7536.52</v>
      </c>
      <c r="U57" s="16">
        <v>0</v>
      </c>
      <c r="V57" s="12">
        <f t="shared" si="0"/>
        <v>24879.54</v>
      </c>
    </row>
    <row r="58" spans="1:22">
      <c r="A58" s="6" t="s">
        <v>70</v>
      </c>
      <c r="B58" s="17"/>
      <c r="C58" s="17"/>
      <c r="D58" s="17"/>
      <c r="E58" s="17">
        <v>600</v>
      </c>
      <c r="F58" s="17">
        <v>13682.6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67</v>
      </c>
      <c r="B59" s="17"/>
      <c r="C59" s="17">
        <v>2000</v>
      </c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si="0"/>
        <v>0</v>
      </c>
    </row>
    <row r="60" spans="1:22">
      <c r="A60" s="6" t="s">
        <v>100</v>
      </c>
      <c r="B60" s="17"/>
      <c r="C60" s="17"/>
      <c r="D60" s="17"/>
      <c r="E60" s="17" t="s">
        <v>78</v>
      </c>
      <c r="F60" s="17">
        <v>0</v>
      </c>
      <c r="G60" s="16">
        <v>0</v>
      </c>
      <c r="H60" s="16">
        <v>0</v>
      </c>
      <c r="I60" s="16">
        <v>1500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1500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ref="V60" si="5">SUM(J60:U60)</f>
        <v>1500</v>
      </c>
    </row>
    <row r="61" spans="1:22">
      <c r="A61" s="6" t="s">
        <v>71</v>
      </c>
      <c r="B61" s="17"/>
      <c r="C61" s="17"/>
      <c r="D61" s="17">
        <v>4500</v>
      </c>
      <c r="E61" s="17">
        <v>148600</v>
      </c>
      <c r="F61" s="17">
        <v>34400</v>
      </c>
      <c r="G61" s="16">
        <v>19509.560000000001</v>
      </c>
      <c r="H61" s="16">
        <v>17508.03</v>
      </c>
      <c r="I61" s="16">
        <v>5496.73</v>
      </c>
      <c r="J61" s="16">
        <v>0</v>
      </c>
      <c r="K61" s="16">
        <v>0</v>
      </c>
      <c r="L61" s="16">
        <v>0</v>
      </c>
      <c r="M61" s="16">
        <v>0</v>
      </c>
      <c r="N61" s="16">
        <v>1136.52</v>
      </c>
      <c r="O61" s="16">
        <v>0</v>
      </c>
      <c r="P61" s="16">
        <v>19682.599999999999</v>
      </c>
      <c r="Q61" s="16">
        <v>0</v>
      </c>
      <c r="R61" s="16">
        <v>0</v>
      </c>
      <c r="S61" s="16">
        <v>0</v>
      </c>
      <c r="T61" s="16">
        <v>6800</v>
      </c>
      <c r="U61" s="16">
        <v>0</v>
      </c>
      <c r="V61" s="12">
        <f t="shared" si="0"/>
        <v>27619.119999999999</v>
      </c>
    </row>
    <row r="62" spans="1:22">
      <c r="A62" s="6" t="s">
        <v>99</v>
      </c>
      <c r="B62" s="17">
        <v>1200</v>
      </c>
      <c r="C62" s="17">
        <v>1400</v>
      </c>
      <c r="D62" s="17"/>
      <c r="E62" s="17" t="s">
        <v>78</v>
      </c>
      <c r="F62" s="17">
        <v>4000</v>
      </c>
      <c r="G62" s="16">
        <v>0</v>
      </c>
      <c r="H62" s="16">
        <v>0</v>
      </c>
      <c r="I62" s="16">
        <v>2900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57</v>
      </c>
      <c r="B63" s="17">
        <v>3900</v>
      </c>
      <c r="C63" s="17"/>
      <c r="D63" s="17">
        <v>3100</v>
      </c>
      <c r="E63" s="17" t="s">
        <v>78</v>
      </c>
      <c r="F63" s="17">
        <v>0</v>
      </c>
      <c r="G63" s="16">
        <v>0</v>
      </c>
      <c r="H63" s="16">
        <v>1136.52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0</v>
      </c>
    </row>
    <row r="64" spans="1:22">
      <c r="A64" s="6" t="s">
        <v>35</v>
      </c>
      <c r="B64" s="17">
        <v>17700</v>
      </c>
      <c r="C64" s="17">
        <v>27900</v>
      </c>
      <c r="D64" s="17">
        <v>8900</v>
      </c>
      <c r="E64" s="17">
        <v>19400</v>
      </c>
      <c r="F64" s="17">
        <v>13204.78</v>
      </c>
      <c r="G64" s="16">
        <v>12273.14</v>
      </c>
      <c r="H64" s="16">
        <v>13719.12</v>
      </c>
      <c r="I64" s="16">
        <v>13832.38</v>
      </c>
      <c r="J64" s="16">
        <v>0</v>
      </c>
      <c r="K64" s="16">
        <v>1136.5</v>
      </c>
      <c r="L64" s="16">
        <v>0</v>
      </c>
      <c r="M64" s="16">
        <v>1136.52</v>
      </c>
      <c r="N64" s="16">
        <v>1000</v>
      </c>
      <c r="O64" s="16">
        <v>3473.05</v>
      </c>
      <c r="P64" s="16">
        <v>4673.04</v>
      </c>
      <c r="Q64" s="16">
        <v>0</v>
      </c>
      <c r="R64" s="16">
        <v>3636.52</v>
      </c>
      <c r="S64" s="16">
        <v>600</v>
      </c>
      <c r="T64" s="16">
        <v>0</v>
      </c>
      <c r="U64" s="16">
        <v>0</v>
      </c>
      <c r="V64" s="12">
        <f t="shared" si="0"/>
        <v>15655.630000000001</v>
      </c>
    </row>
    <row r="65" spans="1:23">
      <c r="A65" s="6" t="s">
        <v>69</v>
      </c>
      <c r="B65" s="17">
        <v>31100</v>
      </c>
      <c r="C65" s="17">
        <v>22499.919999999998</v>
      </c>
      <c r="D65" s="17">
        <v>16200</v>
      </c>
      <c r="E65" s="17">
        <v>12800</v>
      </c>
      <c r="F65" s="17">
        <v>24299.96</v>
      </c>
      <c r="G65" s="16">
        <v>6000</v>
      </c>
      <c r="H65" s="16">
        <v>5801</v>
      </c>
      <c r="I65" s="16">
        <v>3000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si="0"/>
        <v>0</v>
      </c>
    </row>
    <row r="66" spans="1:23">
      <c r="A66" s="6" t="s">
        <v>90</v>
      </c>
      <c r="B66" s="17"/>
      <c r="C66" s="17"/>
      <c r="D66" s="17"/>
      <c r="E66" s="17"/>
      <c r="F66" s="17"/>
      <c r="G66" s="16">
        <v>1500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ref="V66" si="6">SUM(J66:U66)</f>
        <v>0</v>
      </c>
    </row>
    <row r="67" spans="1:23">
      <c r="A67" s="6" t="s">
        <v>34</v>
      </c>
      <c r="B67" s="17">
        <v>20900</v>
      </c>
      <c r="C67" s="17">
        <v>4500.0200000000004</v>
      </c>
      <c r="D67" s="17">
        <v>3700</v>
      </c>
      <c r="E67" s="17">
        <v>5400</v>
      </c>
      <c r="F67" s="17">
        <v>3600</v>
      </c>
      <c r="G67" s="16">
        <v>1100</v>
      </c>
      <c r="H67" s="16">
        <v>2800</v>
      </c>
      <c r="I67" s="16">
        <v>0</v>
      </c>
      <c r="J67" s="16">
        <v>0</v>
      </c>
      <c r="K67" s="16">
        <v>0</v>
      </c>
      <c r="L67" s="16">
        <v>0</v>
      </c>
      <c r="M67" s="16">
        <v>400</v>
      </c>
      <c r="N67" s="16">
        <v>1000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1400</v>
      </c>
    </row>
    <row r="68" spans="1:23">
      <c r="A68" s="6" t="s">
        <v>33</v>
      </c>
      <c r="B68" s="17">
        <v>16700</v>
      </c>
      <c r="C68" s="17">
        <v>10500</v>
      </c>
      <c r="D68" s="17">
        <v>2400</v>
      </c>
      <c r="E68" s="17">
        <v>4000</v>
      </c>
      <c r="F68" s="17">
        <v>0</v>
      </c>
      <c r="G68" s="16">
        <v>4000</v>
      </c>
      <c r="H68" s="16">
        <v>12500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32</v>
      </c>
      <c r="B69" s="17"/>
      <c r="C69" s="17">
        <v>217.83</v>
      </c>
      <c r="D69" s="17"/>
      <c r="E69" s="17">
        <v>553.58000000000004</v>
      </c>
      <c r="F69" s="17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31</v>
      </c>
      <c r="B70" s="17">
        <v>3800</v>
      </c>
      <c r="C70" s="17">
        <v>1808.92</v>
      </c>
      <c r="D70" s="17">
        <v>4400</v>
      </c>
      <c r="E70" s="17">
        <v>2300</v>
      </c>
      <c r="F70" s="17">
        <v>0</v>
      </c>
      <c r="G70" s="16">
        <v>2841.3</v>
      </c>
      <c r="H70" s="16">
        <v>6108.92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0</v>
      </c>
    </row>
    <row r="71" spans="1:23">
      <c r="A71" s="6" t="s">
        <v>3</v>
      </c>
      <c r="B71" s="17">
        <v>6908.92</v>
      </c>
      <c r="C71" s="17">
        <v>9121.43</v>
      </c>
      <c r="D71" s="17">
        <v>4100</v>
      </c>
      <c r="E71" s="17">
        <v>7900</v>
      </c>
      <c r="F71" s="17">
        <v>8400</v>
      </c>
      <c r="G71" s="16">
        <v>4200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800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800</v>
      </c>
    </row>
    <row r="72" spans="1:23">
      <c r="A72" s="6" t="s">
        <v>30</v>
      </c>
      <c r="B72" s="17">
        <v>3000</v>
      </c>
      <c r="C72" s="17">
        <v>2400</v>
      </c>
      <c r="D72" s="17">
        <v>5800</v>
      </c>
      <c r="E72" s="17">
        <v>3000</v>
      </c>
      <c r="F72" s="17">
        <v>1000</v>
      </c>
      <c r="G72" s="16">
        <v>1200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si="0"/>
        <v>0</v>
      </c>
    </row>
    <row r="73" spans="1:23">
      <c r="A73" s="6" t="s">
        <v>2</v>
      </c>
      <c r="B73" s="17">
        <v>136500.01999999999</v>
      </c>
      <c r="C73" s="17">
        <v>178047.4</v>
      </c>
      <c r="D73" s="17">
        <v>140710.31</v>
      </c>
      <c r="E73" s="17">
        <v>183559.66</v>
      </c>
      <c r="F73" s="17">
        <v>131646.07999999999</v>
      </c>
      <c r="G73" s="16">
        <v>173700.71</v>
      </c>
      <c r="H73" s="16">
        <v>198077.15</v>
      </c>
      <c r="I73" s="16">
        <v>710106.6</v>
      </c>
      <c r="J73" s="16">
        <v>0</v>
      </c>
      <c r="K73" s="16">
        <v>1536.52</v>
      </c>
      <c r="L73" s="16">
        <v>11365.32</v>
      </c>
      <c r="M73" s="16">
        <v>9955.64</v>
      </c>
      <c r="N73" s="16">
        <v>2426.13</v>
      </c>
      <c r="O73" s="16">
        <v>13109.56</v>
      </c>
      <c r="P73" s="16">
        <v>51726.75</v>
      </c>
      <c r="Q73" s="16">
        <v>10572.04</v>
      </c>
      <c r="R73" s="16">
        <v>18223.72</v>
      </c>
      <c r="S73" s="16">
        <v>7473.23</v>
      </c>
      <c r="T73" s="16">
        <v>11982.6</v>
      </c>
      <c r="U73" s="16">
        <v>0</v>
      </c>
      <c r="V73" s="12">
        <f t="shared" ref="V73:V74" si="7">SUM(J73:U73)</f>
        <v>138371.50999999998</v>
      </c>
    </row>
    <row r="74" spans="1:23">
      <c r="A74" s="6" t="s">
        <v>106</v>
      </c>
      <c r="B74" s="17"/>
      <c r="C74" s="17"/>
      <c r="D74" s="17"/>
      <c r="E74" s="17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>
        <v>1136.52</v>
      </c>
      <c r="U74" s="16"/>
      <c r="V74" s="12">
        <f t="shared" si="7"/>
        <v>1136.52</v>
      </c>
    </row>
    <row r="75" spans="1:23">
      <c r="A75" s="6" t="s">
        <v>96</v>
      </c>
      <c r="B75" s="17"/>
      <c r="C75" s="17"/>
      <c r="D75" s="17"/>
      <c r="E75" s="17"/>
      <c r="F75" s="17"/>
      <c r="G75" s="16"/>
      <c r="H75" s="16">
        <v>4613.76</v>
      </c>
      <c r="I75" s="16">
        <v>3612.48</v>
      </c>
      <c r="J75" s="16">
        <v>0</v>
      </c>
      <c r="K75" s="16">
        <v>1136.52</v>
      </c>
      <c r="L75" s="16">
        <v>2336.6</v>
      </c>
      <c r="M75" s="16">
        <v>0</v>
      </c>
      <c r="N75" s="16">
        <v>0</v>
      </c>
      <c r="O75" s="16">
        <v>7409.56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2">
        <f t="shared" si="0"/>
        <v>10882.68</v>
      </c>
    </row>
    <row r="76" spans="1:23">
      <c r="A76" s="4" t="s">
        <v>1</v>
      </c>
      <c r="B76" s="15">
        <f>SUM(B5:B75)</f>
        <v>668906.81999999995</v>
      </c>
      <c r="C76" s="15">
        <f>SUM(C6:C75)</f>
        <v>775272.33000000019</v>
      </c>
      <c r="D76" s="15">
        <f t="shared" ref="D76:U76" si="8">SUM(D5:D75)</f>
        <v>621596</v>
      </c>
      <c r="E76" s="15">
        <f t="shared" si="8"/>
        <v>823518.71999999997</v>
      </c>
      <c r="F76" s="15">
        <f t="shared" ref="F76:I76" si="9">SUM(F5:F75)</f>
        <v>554215.36</v>
      </c>
      <c r="G76" s="15">
        <f t="shared" si="9"/>
        <v>720075.42999999993</v>
      </c>
      <c r="H76" s="15">
        <f t="shared" si="9"/>
        <v>732567.22000000009</v>
      </c>
      <c r="I76" s="15">
        <f t="shared" si="9"/>
        <v>1169290.54</v>
      </c>
      <c r="J76" s="15">
        <f t="shared" si="8"/>
        <v>0</v>
      </c>
      <c r="K76" s="15">
        <f t="shared" si="8"/>
        <v>29128.260000000002</v>
      </c>
      <c r="L76" s="15">
        <f t="shared" si="8"/>
        <v>43476.68</v>
      </c>
      <c r="M76" s="15">
        <f t="shared" si="8"/>
        <v>17874.760000000002</v>
      </c>
      <c r="N76" s="15">
        <f t="shared" si="8"/>
        <v>33654.810000000005</v>
      </c>
      <c r="O76" s="15">
        <f t="shared" si="8"/>
        <v>41517.43</v>
      </c>
      <c r="P76" s="15">
        <f t="shared" si="8"/>
        <v>146514.39000000001</v>
      </c>
      <c r="Q76" s="15">
        <f t="shared" si="8"/>
        <v>13772.04</v>
      </c>
      <c r="R76" s="15">
        <f t="shared" si="8"/>
        <v>41966.740000000005</v>
      </c>
      <c r="S76" s="15">
        <f t="shared" si="8"/>
        <v>49152.76999999999</v>
      </c>
      <c r="T76" s="15">
        <f t="shared" si="8"/>
        <v>84433.900000000009</v>
      </c>
      <c r="U76" s="15">
        <f t="shared" si="8"/>
        <v>0</v>
      </c>
      <c r="V76" s="15">
        <f>SUM(J76:U76)</f>
        <v>501491.78</v>
      </c>
      <c r="W76" s="21"/>
    </row>
    <row r="77" spans="1:23" s="7" customFormat="1">
      <c r="A77" s="2" t="s">
        <v>0</v>
      </c>
      <c r="B77" s="18"/>
      <c r="C77" s="18"/>
      <c r="D77" s="18"/>
      <c r="E77" s="18"/>
      <c r="F77" s="18"/>
      <c r="G77" s="18"/>
      <c r="H77" s="18"/>
      <c r="I77" s="18"/>
      <c r="J77" s="18"/>
      <c r="K77" s="10"/>
      <c r="L77" s="10"/>
      <c r="M77" s="10"/>
      <c r="N77" s="10"/>
      <c r="O77" s="10"/>
      <c r="P77" s="10"/>
      <c r="Q77" s="10"/>
      <c r="R77" s="10"/>
      <c r="S77" s="10"/>
      <c r="T77" s="9"/>
      <c r="U77" s="9"/>
      <c r="V77" s="11"/>
    </row>
    <row r="78" spans="1:23" s="7" customForma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:23" s="7" customFormat="1" ht="21.75" thickBot="1">
      <c r="A79" s="25" t="s">
        <v>29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14" t="s">
        <v>28</v>
      </c>
    </row>
    <row r="80" spans="1:23" s="7" customFormat="1" ht="19.5" thickBot="1">
      <c r="A80" s="28" t="s">
        <v>27</v>
      </c>
      <c r="B80" s="30">
        <v>2011</v>
      </c>
      <c r="C80" s="30">
        <v>2012</v>
      </c>
      <c r="D80" s="30" t="s">
        <v>72</v>
      </c>
      <c r="E80" s="30" t="s">
        <v>77</v>
      </c>
      <c r="F80" s="30" t="s">
        <v>82</v>
      </c>
      <c r="G80" s="30" t="s">
        <v>94</v>
      </c>
      <c r="H80" s="30" t="s">
        <v>97</v>
      </c>
      <c r="I80" s="30" t="s">
        <v>101</v>
      </c>
      <c r="J80" s="32">
        <v>2019</v>
      </c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1:22" s="7" customFormat="1" ht="26.25" thickBot="1">
      <c r="A81" s="29"/>
      <c r="B81" s="31"/>
      <c r="C81" s="31"/>
      <c r="D81" s="31"/>
      <c r="E81" s="31"/>
      <c r="F81" s="31"/>
      <c r="G81" s="31"/>
      <c r="H81" s="31"/>
      <c r="I81" s="31"/>
      <c r="J81" s="20" t="s">
        <v>73</v>
      </c>
      <c r="K81" s="8" t="s">
        <v>74</v>
      </c>
      <c r="L81" s="8" t="s">
        <v>26</v>
      </c>
      <c r="M81" s="8" t="s">
        <v>25</v>
      </c>
      <c r="N81" s="8" t="s">
        <v>24</v>
      </c>
      <c r="O81" s="8" t="s">
        <v>23</v>
      </c>
      <c r="P81" s="8" t="s">
        <v>22</v>
      </c>
      <c r="Q81" s="8" t="s">
        <v>21</v>
      </c>
      <c r="R81" s="8" t="s">
        <v>20</v>
      </c>
      <c r="S81" s="8" t="s">
        <v>19</v>
      </c>
      <c r="T81" s="8" t="s">
        <v>18</v>
      </c>
      <c r="U81" s="8" t="s">
        <v>17</v>
      </c>
      <c r="V81" s="22" t="s">
        <v>102</v>
      </c>
    </row>
    <row r="82" spans="1:22" s="7" customFormat="1">
      <c r="A82" s="6" t="s">
        <v>16</v>
      </c>
      <c r="B82" s="17"/>
      <c r="C82" s="17">
        <v>2453.4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>SUM(J82:U82)</f>
        <v>0</v>
      </c>
    </row>
    <row r="83" spans="1:22" s="7" customFormat="1">
      <c r="A83" s="6" t="s">
        <v>15</v>
      </c>
      <c r="B83" s="17">
        <v>4272.54</v>
      </c>
      <c r="C83" s="17">
        <v>24423.29</v>
      </c>
      <c r="D83" s="17">
        <v>0</v>
      </c>
      <c r="E83" s="17">
        <v>1405.6</v>
      </c>
      <c r="F83" s="17">
        <v>51671.9</v>
      </c>
      <c r="G83" s="17">
        <v>14894.83</v>
      </c>
      <c r="H83" s="17">
        <v>4477.6899999999996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ref="V83:V107" si="10">SUM(J83:U83)</f>
        <v>0</v>
      </c>
    </row>
    <row r="84" spans="1:22" s="7" customFormat="1">
      <c r="A84" s="6" t="s">
        <v>80</v>
      </c>
      <c r="B84" s="17"/>
      <c r="C84" s="17">
        <v>71.569999999999993</v>
      </c>
      <c r="D84" s="17">
        <v>0</v>
      </c>
      <c r="E84" s="17">
        <v>0</v>
      </c>
      <c r="F84" s="17">
        <v>88900.6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14</v>
      </c>
      <c r="B85" s="17"/>
      <c r="C85" s="17">
        <v>71.569999999999993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62</v>
      </c>
      <c r="B86" s="17">
        <v>4774.08</v>
      </c>
      <c r="C86" s="17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13</v>
      </c>
      <c r="B87" s="17"/>
      <c r="C87" s="17">
        <v>3542.58</v>
      </c>
      <c r="D87" s="17">
        <v>0</v>
      </c>
      <c r="E87" s="17">
        <v>0</v>
      </c>
      <c r="F87" s="17">
        <v>0</v>
      </c>
      <c r="G87" s="17">
        <v>0</v>
      </c>
      <c r="H87" s="17">
        <v>21050.26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 s="7" customFormat="1">
      <c r="A88" s="6" t="s">
        <v>12</v>
      </c>
      <c r="B88" s="17"/>
      <c r="C88" s="17">
        <v>35561.47</v>
      </c>
      <c r="D88" s="17">
        <v>42190.65</v>
      </c>
      <c r="E88" s="17">
        <v>18786.8</v>
      </c>
      <c r="F88" s="17">
        <v>22811.29</v>
      </c>
      <c r="G88" s="17">
        <v>0</v>
      </c>
      <c r="H88" s="17">
        <v>37930.51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0</v>
      </c>
    </row>
    <row r="89" spans="1:22" s="7" customFormat="1">
      <c r="A89" s="6" t="s">
        <v>11</v>
      </c>
      <c r="B89" s="17">
        <v>56.39</v>
      </c>
      <c r="C89" s="17">
        <v>406.58</v>
      </c>
      <c r="D89" s="17">
        <v>0</v>
      </c>
      <c r="E89" s="17">
        <v>2722.27</v>
      </c>
      <c r="F89" s="17">
        <v>5680.52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10"/>
        <v>0</v>
      </c>
    </row>
    <row r="90" spans="1:22">
      <c r="A90" s="6" t="s">
        <v>10</v>
      </c>
      <c r="B90" s="17">
        <v>3638.99</v>
      </c>
      <c r="C90" s="17">
        <v>94114.5</v>
      </c>
      <c r="D90" s="17">
        <v>127312.83</v>
      </c>
      <c r="E90" s="17">
        <v>38102.53</v>
      </c>
      <c r="F90" s="17">
        <v>65749.919999999998</v>
      </c>
      <c r="G90" s="17">
        <v>153890.98000000001</v>
      </c>
      <c r="H90" s="17">
        <v>77624.05</v>
      </c>
      <c r="I90" s="17">
        <v>73462.789999999994</v>
      </c>
      <c r="J90" s="17">
        <v>0</v>
      </c>
      <c r="K90" s="17">
        <v>0</v>
      </c>
      <c r="L90" s="17">
        <v>2634.85</v>
      </c>
      <c r="M90" s="17">
        <v>22126.2</v>
      </c>
      <c r="N90" s="17">
        <v>2248.7199999999998</v>
      </c>
      <c r="O90" s="17">
        <v>8983.5300000000007</v>
      </c>
      <c r="P90" s="17">
        <v>27720.94</v>
      </c>
      <c r="Q90" s="17">
        <v>0</v>
      </c>
      <c r="R90" s="17">
        <v>0</v>
      </c>
      <c r="S90" s="17">
        <v>0</v>
      </c>
      <c r="T90" s="17">
        <v>1092.8699999999999</v>
      </c>
      <c r="U90" s="17">
        <v>0</v>
      </c>
      <c r="V90" s="5">
        <f t="shared" si="10"/>
        <v>64807.110000000008</v>
      </c>
    </row>
    <row r="91" spans="1:22">
      <c r="A91" s="6" t="s">
        <v>9</v>
      </c>
      <c r="B91" s="17">
        <v>73488.42</v>
      </c>
      <c r="C91" s="17">
        <v>345083.75</v>
      </c>
      <c r="D91" s="17">
        <v>247178.39</v>
      </c>
      <c r="E91" s="17">
        <v>207664.24</v>
      </c>
      <c r="F91" s="17">
        <v>290596.90999999997</v>
      </c>
      <c r="G91" s="17">
        <v>213225.79</v>
      </c>
      <c r="H91" s="17">
        <v>36204.550000000003</v>
      </c>
      <c r="I91" s="17">
        <v>50170.27</v>
      </c>
      <c r="J91" s="17">
        <v>0</v>
      </c>
      <c r="K91" s="17">
        <v>0</v>
      </c>
      <c r="L91" s="17">
        <v>29172.400000000001</v>
      </c>
      <c r="M91" s="17">
        <v>5059.72</v>
      </c>
      <c r="N91" s="17">
        <v>19860.07</v>
      </c>
      <c r="O91" s="17">
        <v>1596.86</v>
      </c>
      <c r="P91" s="17">
        <v>0</v>
      </c>
      <c r="Q91" s="17">
        <v>0</v>
      </c>
      <c r="R91" s="17">
        <v>0</v>
      </c>
      <c r="S91" s="17">
        <v>258.25</v>
      </c>
      <c r="T91" s="33">
        <v>9842.76</v>
      </c>
      <c r="U91" s="17">
        <v>0</v>
      </c>
      <c r="V91" s="5">
        <f t="shared" si="10"/>
        <v>65790.06</v>
      </c>
    </row>
    <row r="92" spans="1:22">
      <c r="A92" s="6" t="s">
        <v>45</v>
      </c>
      <c r="B92" s="17">
        <v>3077.29</v>
      </c>
      <c r="C92" s="17"/>
      <c r="D92" s="17">
        <v>0</v>
      </c>
      <c r="E92" s="17">
        <v>0</v>
      </c>
      <c r="F92" s="17">
        <v>0</v>
      </c>
      <c r="G92" s="17">
        <v>0</v>
      </c>
      <c r="H92" s="17">
        <v>38718.75</v>
      </c>
      <c r="I92" s="17">
        <v>638788.31000000006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35600.410000000003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35600.410000000003</v>
      </c>
    </row>
    <row r="93" spans="1:22">
      <c r="A93" s="6" t="s">
        <v>8</v>
      </c>
      <c r="B93" s="17">
        <v>27466.65</v>
      </c>
      <c r="C93" s="17">
        <v>4375</v>
      </c>
      <c r="D93" s="17">
        <v>1520.96</v>
      </c>
      <c r="E93" s="17">
        <v>114254.32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7</v>
      </c>
      <c r="B94" s="17"/>
      <c r="C94" s="17">
        <v>4813.7</v>
      </c>
      <c r="D94" s="17">
        <v>0</v>
      </c>
      <c r="E94" s="17">
        <v>2014.56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si="10"/>
        <v>0</v>
      </c>
    </row>
    <row r="95" spans="1:22">
      <c r="A95" s="6" t="s">
        <v>92</v>
      </c>
      <c r="B95" s="17"/>
      <c r="C95" s="17"/>
      <c r="D95" s="17"/>
      <c r="E95" s="17"/>
      <c r="F95" s="17"/>
      <c r="G95" s="17">
        <v>6192</v>
      </c>
      <c r="H95" s="17">
        <v>0</v>
      </c>
      <c r="I95" s="17">
        <v>325600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91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24270.93</v>
      </c>
      <c r="H96" s="17">
        <v>0</v>
      </c>
      <c r="I96" s="17">
        <v>7200</v>
      </c>
      <c r="J96" s="17">
        <v>0</v>
      </c>
      <c r="K96" s="17">
        <v>104194.58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ref="V96" si="11">SUM(J96:U96)</f>
        <v>104194.58</v>
      </c>
    </row>
    <row r="97" spans="1:22">
      <c r="A97" s="6" t="s">
        <v>6</v>
      </c>
      <c r="B97" s="17">
        <v>16981.97</v>
      </c>
      <c r="C97" s="17">
        <v>4870.3900000000003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5</v>
      </c>
      <c r="B98" s="17"/>
      <c r="C98" s="17">
        <v>50069.06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4</v>
      </c>
      <c r="B99" s="17">
        <v>1160.22</v>
      </c>
      <c r="C99" s="17">
        <v>14372.27</v>
      </c>
      <c r="D99" s="17">
        <v>1936.25</v>
      </c>
      <c r="E99" s="17">
        <v>0</v>
      </c>
      <c r="F99" s="17">
        <v>0</v>
      </c>
      <c r="G99" s="17">
        <v>0</v>
      </c>
      <c r="H99" s="17">
        <v>132009.53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93</v>
      </c>
      <c r="B100" s="17"/>
      <c r="C100" s="17"/>
      <c r="D100" s="17"/>
      <c r="E100" s="17"/>
      <c r="F100" s="17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70</v>
      </c>
      <c r="B101" s="17"/>
      <c r="C101" s="17"/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5">
        <f t="shared" si="10"/>
        <v>0</v>
      </c>
    </row>
    <row r="102" spans="1:22">
      <c r="A102" s="6" t="s">
        <v>71</v>
      </c>
      <c r="B102" s="17"/>
      <c r="C102" s="17"/>
      <c r="D102" s="17">
        <v>0</v>
      </c>
      <c r="E102" s="17">
        <v>33419.35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0</v>
      </c>
    </row>
    <row r="103" spans="1:22">
      <c r="A103" s="6" t="s">
        <v>104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>
        <v>2500</v>
      </c>
      <c r="Q103" s="17"/>
      <c r="R103" s="17"/>
      <c r="S103" s="17"/>
      <c r="T103" s="17"/>
      <c r="U103" s="17"/>
      <c r="V103" s="5">
        <f t="shared" si="10"/>
        <v>2500</v>
      </c>
    </row>
    <row r="104" spans="1:22">
      <c r="A104" s="6" t="s">
        <v>3</v>
      </c>
      <c r="B104" s="17">
        <v>9437.42</v>
      </c>
      <c r="C104" s="17">
        <v>38797.22</v>
      </c>
      <c r="D104" s="17">
        <v>0</v>
      </c>
      <c r="E104" s="17">
        <v>80423.37</v>
      </c>
      <c r="F104" s="17">
        <v>132349.19</v>
      </c>
      <c r="G104" s="17">
        <v>64023.53</v>
      </c>
      <c r="H104" s="17">
        <v>119845.73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11347.58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5">
        <f t="shared" si="10"/>
        <v>11347.58</v>
      </c>
    </row>
    <row r="105" spans="1:22">
      <c r="A105" s="6" t="s">
        <v>81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6801.05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6" t="s">
        <v>2</v>
      </c>
      <c r="B106" s="17">
        <v>399442.23</v>
      </c>
      <c r="C106" s="17">
        <v>668480.74</v>
      </c>
      <c r="D106" s="17">
        <v>467434</v>
      </c>
      <c r="E106" s="17">
        <v>406259.27</v>
      </c>
      <c r="F106" s="17">
        <v>407673.95</v>
      </c>
      <c r="G106" s="17">
        <v>550711.35</v>
      </c>
      <c r="H106" s="17">
        <v>900138.24</v>
      </c>
      <c r="I106" s="17">
        <v>1154042.28</v>
      </c>
      <c r="J106" s="17">
        <v>0</v>
      </c>
      <c r="K106" s="17">
        <v>0</v>
      </c>
      <c r="L106" s="17">
        <v>30319.96</v>
      </c>
      <c r="M106" s="17">
        <v>0</v>
      </c>
      <c r="N106" s="17">
        <v>268893.15000000002</v>
      </c>
      <c r="O106" s="17">
        <v>0</v>
      </c>
      <c r="P106" s="17">
        <v>42591.75</v>
      </c>
      <c r="Q106" s="17">
        <v>0</v>
      </c>
      <c r="R106" s="17">
        <v>5957.98</v>
      </c>
      <c r="S106" s="17">
        <v>10167.14</v>
      </c>
      <c r="U106" s="17">
        <v>0</v>
      </c>
      <c r="V106" s="5">
        <f t="shared" ref="V106" si="12">SUM(J106:U106)</f>
        <v>357929.98000000004</v>
      </c>
    </row>
    <row r="107" spans="1:22">
      <c r="A107" s="6" t="s">
        <v>96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140443.44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1360.58</v>
      </c>
      <c r="U107" s="17">
        <v>0</v>
      </c>
      <c r="V107" s="5">
        <f t="shared" si="10"/>
        <v>1360.58</v>
      </c>
    </row>
    <row r="108" spans="1:22">
      <c r="A108" s="4" t="s">
        <v>1</v>
      </c>
      <c r="B108" s="15">
        <f t="shared" ref="B108:C108" si="13">SUM(B83:B107)</f>
        <v>543796.19999999995</v>
      </c>
      <c r="C108" s="15">
        <f t="shared" si="13"/>
        <v>1289053.69</v>
      </c>
      <c r="D108" s="15">
        <f t="shared" ref="D108:J108" si="14">SUM(D82:D107)</f>
        <v>887573.08000000007</v>
      </c>
      <c r="E108" s="3">
        <f t="shared" si="14"/>
        <v>905052.31</v>
      </c>
      <c r="F108" s="3">
        <f t="shared" si="14"/>
        <v>1065434.2799999998</v>
      </c>
      <c r="G108" s="3">
        <f t="shared" si="14"/>
        <v>1027209.4099999999</v>
      </c>
      <c r="H108" s="3">
        <f t="shared" ref="H108" si="15">SUM(H82:H107)</f>
        <v>1374800.3599999999</v>
      </c>
      <c r="I108" s="3">
        <f t="shared" si="14"/>
        <v>2389707.0900000003</v>
      </c>
      <c r="J108" s="3">
        <f t="shared" si="14"/>
        <v>0</v>
      </c>
      <c r="K108" s="15">
        <f>SUM(K83:K107)</f>
        <v>104194.58</v>
      </c>
      <c r="L108" s="15">
        <f>SUM(L82:L107)</f>
        <v>62127.21</v>
      </c>
      <c r="M108" s="15">
        <f>SUM(M82:M107)</f>
        <v>27185.920000000002</v>
      </c>
      <c r="N108" s="15">
        <f>SUM(N82:N107)</f>
        <v>302349.52</v>
      </c>
      <c r="O108" s="15">
        <f>SUM(O82:O107)</f>
        <v>46180.800000000003</v>
      </c>
      <c r="P108" s="15">
        <f>SUM(P83:P107)</f>
        <v>72812.69</v>
      </c>
      <c r="Q108" s="15">
        <f>SUM(Q82:Q107)</f>
        <v>0</v>
      </c>
      <c r="R108" s="15">
        <f>SUM(R83:R107)</f>
        <v>5957.98</v>
      </c>
      <c r="S108" s="15">
        <f>SUM(S83:S107)</f>
        <v>10425.39</v>
      </c>
      <c r="T108" s="15">
        <f>SUM(T82:T107)</f>
        <v>12296.210000000001</v>
      </c>
      <c r="U108" s="15">
        <f>SUM(U82:U107)</f>
        <v>0</v>
      </c>
      <c r="V108" s="3">
        <f>SUM(V82:V107)</f>
        <v>643530.30000000005</v>
      </c>
    </row>
    <row r="109" spans="1:22">
      <c r="A109" s="2" t="s">
        <v>0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"/>
      <c r="L109" s="1"/>
      <c r="M109" s="1"/>
      <c r="N109" s="1"/>
      <c r="O109" s="1"/>
      <c r="P109" s="1"/>
      <c r="Q109" s="1"/>
      <c r="R109" s="23"/>
      <c r="S109" s="1"/>
      <c r="T109" s="1"/>
      <c r="U109" s="1"/>
      <c r="V109" s="1"/>
    </row>
  </sheetData>
  <mergeCells count="24">
    <mergeCell ref="A80:A81"/>
    <mergeCell ref="B80:B81"/>
    <mergeCell ref="C80:C81"/>
    <mergeCell ref="D80:D81"/>
    <mergeCell ref="J80:V80"/>
    <mergeCell ref="I80:I81"/>
    <mergeCell ref="E80:E81"/>
    <mergeCell ref="F80:F81"/>
    <mergeCell ref="G80:G81"/>
    <mergeCell ref="H80:H81"/>
    <mergeCell ref="A2:U2"/>
    <mergeCell ref="A78:V78"/>
    <mergeCell ref="A79:U79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T5- BAIXA MULTA E DEBITO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2019-12-16T19:38:28Z</dcterms:modified>
</cp:coreProperties>
</file>