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2012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M31" i="4"/>
  <c r="M23"/>
  <c r="M42"/>
  <c r="M9"/>
  <c r="M4" l="1"/>
  <c r="M5"/>
  <c r="M6"/>
  <c r="M7"/>
  <c r="M8"/>
  <c r="M10"/>
  <c r="M11"/>
  <c r="M12"/>
  <c r="M13"/>
  <c r="M14"/>
  <c r="M15"/>
  <c r="M16"/>
  <c r="M17"/>
  <c r="M18"/>
  <c r="M19"/>
  <c r="M20"/>
  <c r="M21"/>
  <c r="M22"/>
  <c r="M24"/>
  <c r="M25"/>
  <c r="M26"/>
  <c r="M27"/>
  <c r="M28"/>
  <c r="M29"/>
  <c r="M30"/>
  <c r="M32"/>
  <c r="M33"/>
  <c r="M34"/>
  <c r="M35"/>
  <c r="M36"/>
  <c r="M37"/>
  <c r="M38"/>
  <c r="M39"/>
  <c r="M40"/>
  <c r="M41"/>
  <c r="M43"/>
  <c r="M44"/>
  <c r="M45"/>
  <c r="M46"/>
  <c r="M47"/>
  <c r="M48"/>
  <c r="M49"/>
  <c r="M50"/>
  <c r="M51"/>
  <c r="B52"/>
  <c r="C52"/>
  <c r="D52"/>
  <c r="E52"/>
  <c r="F52"/>
  <c r="G52"/>
  <c r="H52"/>
  <c r="I52"/>
  <c r="J52"/>
  <c r="K52"/>
  <c r="L52"/>
  <c r="M57"/>
  <c r="M58"/>
  <c r="M59"/>
  <c r="M60"/>
  <c r="M61"/>
  <c r="M62"/>
  <c r="M63"/>
  <c r="M64"/>
  <c r="M72" s="1"/>
  <c r="M65"/>
  <c r="M66"/>
  <c r="M67"/>
  <c r="M68"/>
  <c r="M69"/>
  <c r="M70"/>
  <c r="M71"/>
  <c r="B72"/>
  <c r="C72"/>
  <c r="D72"/>
  <c r="E72"/>
  <c r="F72"/>
  <c r="G72"/>
  <c r="H72"/>
  <c r="I72"/>
  <c r="J72"/>
  <c r="K72"/>
  <c r="L72"/>
  <c r="M52" l="1"/>
</calcChain>
</file>

<file path=xl/sharedStrings.xml><?xml version="1.0" encoding="utf-8"?>
<sst xmlns="http://schemas.openxmlformats.org/spreadsheetml/2006/main" count="98" uniqueCount="71">
  <si>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</si>
  <si>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</si>
  <si>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</si>
  <si>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</si>
  <si>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</si>
  <si>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</si>
  <si>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</si>
  <si>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</si>
  <si>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</si>
  <si>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</si>
  <si>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</si>
  <si>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</si>
  <si>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</si>
  <si>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</si>
  <si>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</si>
  <si>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</si>
  <si>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</si>
  <si>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TOTAL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</si>
  <si>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</si>
  <si>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</si>
  <si>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</si>
  <si>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</si>
  <si>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</si>
  <si>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</si>
  <si>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</si>
  <si>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</si>
  <si>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</si>
  <si>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</si>
  <si>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</si>
  <si>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</si>
  <si>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</si>
  <si>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</si>
  <si>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</si>
  <si>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</si>
  <si>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</si>
  <si>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</si>
  <si>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</si>
  <si>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</si>
  <si>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</si>
  <si>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</si>
  <si>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</si>
  <si>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</si>
  <si>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</si>
  <si>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</si>
  <si>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</si>
  <si>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</si>
  <si>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</si>
  <si>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>REP - Representação do Ministério Público junao ao Tribunal de Contas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</si>
  <si>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</si>
  <si>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</si>
  <si>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</si>
  <si>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</si>
  <si>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</si>
  <si>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</si>
  <si>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</si>
  <si>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</si>
  <si>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</si>
  <si>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</si>
  <si>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</si>
  <si>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</si>
  <si>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</si>
  <si>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</si>
  <si>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</si>
  <si>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</si>
  <si>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</si>
  <si>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</si>
  <si>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BLA - Balanço Anula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</si>
  <si>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</si>
  <si>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</si>
  <si>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</si>
  <si>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DECISÕES DO TRIBUNAL PLENO COM ENCAMINHAMENTO PARA BAIXA DE MULTAS E/OU DÉBITOS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</si>
</sst>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43" fontId="5" fillId="2" borderId="2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Jan - Mar / 2013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026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2012'!$B$3:$L$3</c:f>
              <c:strCache>
                <c:ptCount val="11"/>
                <c:pt idx="0">
                  <c:v>Jan-Fev</c:v>
                </c:pt>
                <c:pt idx="1">
                  <c:v>Mar</c:v>
                </c:pt>
                <c:pt idx="2">
                  <c:v>Abr</c:v>
                </c:pt>
                <c:pt idx="3">
                  <c:v>Mai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</c:strCache>
            </c:strRef>
          </c:cat>
          <c:val>
            <c:numRef>
              <c:f>'TABELA 05 2012'!$B$52:$L$52</c:f>
              <c:numCache>
                <c:formatCode>_-* #,##0.00_-;\-* #,##0.00_-;_-* "-"??_-;_-@_-</c:formatCode>
                <c:ptCount val="11"/>
                <c:pt idx="0">
                  <c:v>97202</c:v>
                </c:pt>
                <c:pt idx="1">
                  <c:v>48349.64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axId val="49269376"/>
        <c:axId val="56148736"/>
      </c:barChart>
      <c:catAx>
        <c:axId val="4926937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6148736"/>
        <c:crosses val="autoZero"/>
        <c:auto val="1"/>
        <c:lblAlgn val="ctr"/>
        <c:lblOffset val="100"/>
      </c:catAx>
      <c:valAx>
        <c:axId val="5614873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9269376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Jan - Mar / 2013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477"/>
          <c:w val="0.80008092738407965"/>
          <c:h val="0.61809966462525878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'TABELA 05 2012'!$B$56:$L$56</c:f>
              <c:strCache>
                <c:ptCount val="11"/>
                <c:pt idx="0">
                  <c:v>Jan-Fev</c:v>
                </c:pt>
                <c:pt idx="1">
                  <c:v>Mar</c:v>
                </c:pt>
                <c:pt idx="2">
                  <c:v>Abr</c:v>
                </c:pt>
                <c:pt idx="3">
                  <c:v>Mai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</c:strCache>
            </c:strRef>
          </c:cat>
          <c:val>
            <c:numRef>
              <c:f>'TABELA 05 2012'!$B$72:$L$72</c:f>
              <c:numCache>
                <c:formatCode>_-* #,##0.00_-;\-* #,##0.00_-;_-* "-"??_-;_-@_-</c:formatCode>
                <c:ptCount val="11"/>
                <c:pt idx="0">
                  <c:v>68983.48</c:v>
                </c:pt>
                <c:pt idx="1">
                  <c:v>57649.63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hape val="cylinder"/>
        <c:axId val="57373056"/>
        <c:axId val="57374592"/>
        <c:axId val="0"/>
      </c:bar3DChart>
      <c:catAx>
        <c:axId val="5737305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7374592"/>
        <c:crosses val="autoZero"/>
        <c:auto val="1"/>
        <c:lblAlgn val="ctr"/>
        <c:lblOffset val="100"/>
      </c:catAx>
      <c:valAx>
        <c:axId val="57374592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57373056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858308</xdr:colOff>
      <xdr:row>74</xdr:row>
      <xdr:rowOff>34925</xdr:rowOff>
    </xdr:from>
    <xdr:to>
      <xdr:col>3</xdr:col>
      <xdr:colOff>14817</xdr:colOff>
      <xdr:row>89</xdr:row>
      <xdr:rowOff>44450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35983</xdr:colOff>
      <xdr:row>74</xdr:row>
      <xdr:rowOff>52917</xdr:rowOff>
    </xdr:from>
    <xdr:to>
      <xdr:col>10</xdr:col>
      <xdr:colOff>553508</xdr:colOff>
      <xdr:row>88</xdr:row>
      <xdr:rowOff>129117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3"/>
  <sheetViews>
    <sheetView tabSelected="1" zoomScale="90" zoomScaleNormal="90" workbookViewId="0">
      <selection activeCell="D7" sqref="D7"/>
    </sheetView>
  </sheetViews>
  <sheetFormatPr defaultRowHeight="15"/>
  <cols>
    <col min="1" max="1" width="69.42578125" customWidth="1"/>
    <col min="2" max="3" width="9.7109375" bestFit="1" customWidth="1"/>
    <col min="5" max="10" width="9.85546875" bestFit="1" customWidth="1"/>
    <col min="11" max="11" width="10.5703125" bestFit="1" customWidth="1"/>
    <col min="13" max="13" width="11.140625" bestFit="1" customWidth="1"/>
  </cols>
  <sheetData>
    <row r="1" spans="1:13" ht="19.5" thickBot="1">
      <c r="A1" s="22" t="s">
        <v>70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1.75" thickBot="1">
      <c r="A2" s="20" t="s">
        <v>65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9" t="s">
        <v>30</v>
      </c>
    </row>
    <row r="3" spans="1:13" ht="15.75" thickBot="1">
      <c r="A3" s="12" t="s">
        <v>29</v>
      </c>
      <c r="B3" s="11" t="s">
        <v>28</v>
      </c>
      <c r="C3" s="11" t="s">
        <v>27</v>
      </c>
      <c r="D3" s="11" t="s">
        <v>26</v>
      </c>
      <c r="E3" s="11" t="s">
        <v>25</v>
      </c>
      <c r="F3" s="11" t="s">
        <v>24</v>
      </c>
      <c r="G3" s="11" t="s">
        <v>23</v>
      </c>
      <c r="H3" s="11" t="s">
        <v>22</v>
      </c>
      <c r="I3" s="11" t="s">
        <v>21</v>
      </c>
      <c r="J3" s="11" t="s">
        <v>20</v>
      </c>
      <c r="K3" s="11" t="s">
        <v>19</v>
      </c>
      <c r="L3" s="11" t="s">
        <v>18</v>
      </c>
      <c r="M3" s="10" t="s">
        <v>17</v>
      </c>
    </row>
    <row r="4" spans="1:13">
      <c r="A4" s="18" t="s">
        <v>64</v>
      </c>
      <c r="B4" s="17">
        <v>7700</v>
      </c>
      <c r="C4" s="17">
        <v>3300</v>
      </c>
      <c r="D4" s="17"/>
      <c r="E4" s="17"/>
      <c r="F4" s="17"/>
      <c r="G4" s="17"/>
      <c r="H4" s="17"/>
      <c r="I4" s="17"/>
      <c r="J4" s="17"/>
      <c r="K4" s="17"/>
      <c r="L4" s="17"/>
      <c r="M4" s="16">
        <f t="shared" ref="M4:M51" si="0">SUM(B4:L4)</f>
        <v>11000</v>
      </c>
    </row>
    <row r="5" spans="1:13">
      <c r="A5" s="18" t="s">
        <v>16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6">
        <f t="shared" si="0"/>
        <v>0</v>
      </c>
    </row>
    <row r="6" spans="1:13">
      <c r="A6" s="8" t="s">
        <v>15</v>
      </c>
      <c r="B6" s="17">
        <v>5000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6">
        <f t="shared" si="0"/>
        <v>5000</v>
      </c>
    </row>
    <row r="7" spans="1:13">
      <c r="A7" s="8" t="s">
        <v>63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6">
        <f t="shared" si="0"/>
        <v>0</v>
      </c>
    </row>
    <row r="8" spans="1:13">
      <c r="A8" s="8" t="s">
        <v>62</v>
      </c>
      <c r="B8" s="7">
        <v>1000</v>
      </c>
      <c r="C8" s="7"/>
      <c r="D8" s="7"/>
      <c r="E8" s="7"/>
      <c r="F8" s="7"/>
      <c r="G8" s="7"/>
      <c r="H8" s="7"/>
      <c r="I8" s="7"/>
      <c r="J8" s="7"/>
      <c r="K8" s="7"/>
      <c r="L8" s="7"/>
      <c r="M8" s="16">
        <f t="shared" si="0"/>
        <v>1000</v>
      </c>
    </row>
    <row r="9" spans="1:13">
      <c r="A9" s="8" t="s">
        <v>66</v>
      </c>
      <c r="B9" s="7"/>
      <c r="C9" s="7">
        <v>500</v>
      </c>
      <c r="D9" s="7"/>
      <c r="E9" s="7"/>
      <c r="F9" s="7"/>
      <c r="G9" s="7"/>
      <c r="H9" s="7"/>
      <c r="I9" s="7"/>
      <c r="J9" s="7"/>
      <c r="K9" s="7"/>
      <c r="L9" s="7"/>
      <c r="M9" s="16">
        <f t="shared" si="0"/>
        <v>500</v>
      </c>
    </row>
    <row r="10" spans="1:13">
      <c r="A10" s="8" t="s">
        <v>61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6">
        <f t="shared" si="0"/>
        <v>0</v>
      </c>
    </row>
    <row r="11" spans="1:13">
      <c r="A11" s="8" t="s">
        <v>60</v>
      </c>
      <c r="B11" s="7">
        <v>1800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16">
        <f t="shared" si="0"/>
        <v>1800</v>
      </c>
    </row>
    <row r="12" spans="1:13">
      <c r="A12" s="8" t="s">
        <v>59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6">
        <f t="shared" si="0"/>
        <v>0</v>
      </c>
    </row>
    <row r="13" spans="1:13">
      <c r="A13" s="8" t="s">
        <v>58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6">
        <f t="shared" si="0"/>
        <v>0</v>
      </c>
    </row>
    <row r="14" spans="1:13">
      <c r="A14" s="8" t="s">
        <v>57</v>
      </c>
      <c r="B14" s="7"/>
      <c r="C14" s="7">
        <v>2900</v>
      </c>
      <c r="D14" s="7"/>
      <c r="E14" s="7"/>
      <c r="F14" s="7"/>
      <c r="G14" s="7"/>
      <c r="H14" s="7"/>
      <c r="I14" s="7"/>
      <c r="J14" s="7"/>
      <c r="K14" s="7"/>
      <c r="L14" s="7"/>
      <c r="M14" s="16">
        <f t="shared" si="0"/>
        <v>2900</v>
      </c>
    </row>
    <row r="15" spans="1:13">
      <c r="A15" s="8" t="s">
        <v>56</v>
      </c>
      <c r="B15" s="7">
        <v>2000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16">
        <f t="shared" si="0"/>
        <v>2000</v>
      </c>
    </row>
    <row r="16" spans="1:13">
      <c r="A16" s="8" t="s">
        <v>55</v>
      </c>
      <c r="B16" s="7">
        <v>1200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16">
        <f t="shared" si="0"/>
        <v>1200</v>
      </c>
    </row>
    <row r="17" spans="1:13">
      <c r="A17" s="8" t="s">
        <v>54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6">
        <f t="shared" si="0"/>
        <v>0</v>
      </c>
    </row>
    <row r="18" spans="1:13">
      <c r="A18" s="8" t="s">
        <v>11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6">
        <f t="shared" si="0"/>
        <v>0</v>
      </c>
    </row>
    <row r="19" spans="1:13">
      <c r="A19" s="8" t="s">
        <v>10</v>
      </c>
      <c r="B19" s="7">
        <v>13102</v>
      </c>
      <c r="C19" s="7">
        <v>1600</v>
      </c>
      <c r="D19" s="7"/>
      <c r="E19" s="7"/>
      <c r="F19" s="7"/>
      <c r="G19" s="7"/>
      <c r="H19" s="7"/>
      <c r="I19" s="7"/>
      <c r="J19" s="7"/>
      <c r="K19" s="7"/>
      <c r="L19" s="7"/>
      <c r="M19" s="16">
        <f t="shared" si="0"/>
        <v>14702</v>
      </c>
    </row>
    <row r="20" spans="1:13">
      <c r="A20" s="8" t="s">
        <v>9</v>
      </c>
      <c r="B20" s="7">
        <v>9600</v>
      </c>
      <c r="C20" s="7">
        <v>16600.400000000001</v>
      </c>
      <c r="D20" s="7"/>
      <c r="E20" s="7"/>
      <c r="F20" s="7"/>
      <c r="G20" s="7"/>
      <c r="H20" s="7"/>
      <c r="I20" s="7"/>
      <c r="J20" s="7"/>
      <c r="K20" s="7"/>
      <c r="L20" s="7"/>
      <c r="M20" s="16">
        <f t="shared" si="0"/>
        <v>26200.400000000001</v>
      </c>
    </row>
    <row r="21" spans="1:13">
      <c r="A21" s="8" t="s">
        <v>53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6">
        <f t="shared" si="0"/>
        <v>0</v>
      </c>
    </row>
    <row r="22" spans="1:13">
      <c r="A22" s="8" t="s">
        <v>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16">
        <f t="shared" si="0"/>
        <v>0</v>
      </c>
    </row>
    <row r="23" spans="1:13">
      <c r="A23" s="8" t="s">
        <v>68</v>
      </c>
      <c r="B23" s="7"/>
      <c r="C23" s="7">
        <v>1000</v>
      </c>
      <c r="D23" s="7"/>
      <c r="E23" s="7"/>
      <c r="F23" s="7"/>
      <c r="G23" s="7"/>
      <c r="H23" s="7"/>
      <c r="I23" s="7"/>
      <c r="J23" s="7"/>
      <c r="K23" s="7"/>
      <c r="L23" s="7"/>
      <c r="M23" s="16">
        <f t="shared" si="0"/>
        <v>1000</v>
      </c>
    </row>
    <row r="24" spans="1:13">
      <c r="A24" s="8" t="s">
        <v>6</v>
      </c>
      <c r="B24" s="7">
        <v>6000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16">
        <f t="shared" si="0"/>
        <v>6000</v>
      </c>
    </row>
    <row r="25" spans="1:13">
      <c r="A25" s="8" t="s">
        <v>52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16">
        <f t="shared" si="0"/>
        <v>0</v>
      </c>
    </row>
    <row r="26" spans="1:13">
      <c r="A26" s="8" t="s">
        <v>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6">
        <f t="shared" si="0"/>
        <v>0</v>
      </c>
    </row>
    <row r="27" spans="1:13">
      <c r="A27" s="8" t="s">
        <v>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16">
        <f t="shared" si="0"/>
        <v>0</v>
      </c>
    </row>
    <row r="28" spans="1:13">
      <c r="A28" s="8" t="s">
        <v>51</v>
      </c>
      <c r="B28" s="7"/>
      <c r="C28" s="7">
        <v>1249.67</v>
      </c>
      <c r="D28" s="7"/>
      <c r="E28" s="7"/>
      <c r="F28" s="7"/>
      <c r="G28" s="7"/>
      <c r="H28" s="7"/>
      <c r="I28" s="7"/>
      <c r="J28" s="7"/>
      <c r="K28" s="7"/>
      <c r="L28" s="7"/>
      <c r="M28" s="16">
        <f t="shared" si="0"/>
        <v>1249.67</v>
      </c>
    </row>
    <row r="29" spans="1:13">
      <c r="A29" s="8" t="s">
        <v>50</v>
      </c>
      <c r="B29" s="7">
        <v>3600</v>
      </c>
      <c r="C29" s="7">
        <v>1400</v>
      </c>
      <c r="D29" s="7"/>
      <c r="E29" s="7"/>
      <c r="F29" s="7"/>
      <c r="G29" s="7"/>
      <c r="H29" s="7"/>
      <c r="I29" s="7"/>
      <c r="J29" s="7"/>
      <c r="K29" s="7"/>
      <c r="L29" s="7"/>
      <c r="M29" s="16">
        <f t="shared" si="0"/>
        <v>5000</v>
      </c>
    </row>
    <row r="30" spans="1:13">
      <c r="A30" s="8" t="s">
        <v>49</v>
      </c>
      <c r="B30" s="7">
        <v>2600</v>
      </c>
      <c r="C30" s="7">
        <v>1000</v>
      </c>
      <c r="D30" s="7"/>
      <c r="E30" s="7"/>
      <c r="F30" s="7"/>
      <c r="G30" s="7"/>
      <c r="H30" s="7"/>
      <c r="I30" s="7"/>
      <c r="J30" s="7"/>
      <c r="K30" s="7"/>
      <c r="L30" s="7"/>
      <c r="M30" s="16">
        <f t="shared" si="0"/>
        <v>3600</v>
      </c>
    </row>
    <row r="31" spans="1:13">
      <c r="A31" s="8" t="s">
        <v>69</v>
      </c>
      <c r="B31" s="7"/>
      <c r="C31" s="7">
        <v>2000</v>
      </c>
      <c r="D31" s="7"/>
      <c r="E31" s="7"/>
      <c r="F31" s="7"/>
      <c r="G31" s="7"/>
      <c r="H31" s="7"/>
      <c r="I31" s="7"/>
      <c r="J31" s="7"/>
      <c r="K31" s="7"/>
      <c r="L31" s="7"/>
      <c r="M31" s="16">
        <f t="shared" si="0"/>
        <v>2000</v>
      </c>
    </row>
    <row r="32" spans="1:13">
      <c r="A32" s="8" t="s">
        <v>48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16">
        <f t="shared" si="0"/>
        <v>0</v>
      </c>
    </row>
    <row r="33" spans="1:13">
      <c r="A33" s="8" t="s">
        <v>47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16">
        <f t="shared" si="0"/>
        <v>0</v>
      </c>
    </row>
    <row r="34" spans="1:13">
      <c r="A34" s="8" t="s">
        <v>46</v>
      </c>
      <c r="B34" s="7">
        <v>1900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16">
        <f t="shared" si="0"/>
        <v>1900</v>
      </c>
    </row>
    <row r="35" spans="1:13">
      <c r="A35" s="8" t="s">
        <v>45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16">
        <f t="shared" si="0"/>
        <v>0</v>
      </c>
    </row>
    <row r="36" spans="1:13">
      <c r="A36" s="8" t="s">
        <v>44</v>
      </c>
      <c r="B36" s="7">
        <v>17900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16">
        <f t="shared" si="0"/>
        <v>17900</v>
      </c>
    </row>
    <row r="37" spans="1:13">
      <c r="A37" s="8" t="s">
        <v>43</v>
      </c>
      <c r="B37" s="7">
        <v>4100</v>
      </c>
      <c r="C37" s="7">
        <v>800</v>
      </c>
      <c r="D37" s="7"/>
      <c r="E37" s="7"/>
      <c r="F37" s="7"/>
      <c r="G37" s="7"/>
      <c r="H37" s="7"/>
      <c r="I37" s="7"/>
      <c r="J37" s="7"/>
      <c r="K37" s="7"/>
      <c r="L37" s="7"/>
      <c r="M37" s="16">
        <f t="shared" si="0"/>
        <v>4900</v>
      </c>
    </row>
    <row r="38" spans="1:13">
      <c r="A38" s="8" t="s">
        <v>42</v>
      </c>
      <c r="B38" s="7">
        <v>1000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16">
        <f t="shared" si="0"/>
        <v>1000</v>
      </c>
    </row>
    <row r="39" spans="1:13">
      <c r="A39" s="8" t="s">
        <v>41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16">
        <f t="shared" si="0"/>
        <v>0</v>
      </c>
    </row>
    <row r="40" spans="1:13">
      <c r="A40" s="8" t="s">
        <v>40</v>
      </c>
      <c r="B40" s="7">
        <v>1200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16">
        <f t="shared" si="0"/>
        <v>1200</v>
      </c>
    </row>
    <row r="41" spans="1:13">
      <c r="A41" s="8" t="s">
        <v>39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16">
        <f t="shared" si="0"/>
        <v>0</v>
      </c>
    </row>
    <row r="42" spans="1:13">
      <c r="A42" s="8" t="s">
        <v>67</v>
      </c>
      <c r="B42" s="7"/>
      <c r="C42" s="7">
        <v>1500</v>
      </c>
      <c r="D42" s="7"/>
      <c r="E42" s="7"/>
      <c r="F42" s="7"/>
      <c r="G42" s="7"/>
      <c r="H42" s="7"/>
      <c r="I42" s="7"/>
      <c r="J42" s="7"/>
      <c r="K42" s="7"/>
      <c r="L42" s="7"/>
      <c r="M42" s="16">
        <f t="shared" si="0"/>
        <v>1500</v>
      </c>
    </row>
    <row r="43" spans="1:13">
      <c r="A43" s="8" t="s">
        <v>38</v>
      </c>
      <c r="B43" s="7"/>
      <c r="C43" s="7">
        <v>400</v>
      </c>
      <c r="D43" s="7"/>
      <c r="E43" s="7"/>
      <c r="F43" s="7"/>
      <c r="G43" s="7"/>
      <c r="H43" s="7"/>
      <c r="I43" s="7"/>
      <c r="J43" s="7"/>
      <c r="K43" s="7"/>
      <c r="L43" s="7"/>
      <c r="M43" s="16">
        <f t="shared" si="0"/>
        <v>400</v>
      </c>
    </row>
    <row r="44" spans="1:13">
      <c r="A44" s="8" t="s">
        <v>37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16">
        <f t="shared" si="0"/>
        <v>0</v>
      </c>
    </row>
    <row r="45" spans="1:13">
      <c r="A45" s="8" t="s">
        <v>36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16">
        <f t="shared" si="0"/>
        <v>0</v>
      </c>
    </row>
    <row r="46" spans="1:13">
      <c r="A46" s="8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16">
        <f t="shared" si="0"/>
        <v>0</v>
      </c>
    </row>
    <row r="47" spans="1:13">
      <c r="A47" s="8" t="s">
        <v>34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16">
        <f t="shared" si="0"/>
        <v>0</v>
      </c>
    </row>
    <row r="48" spans="1:13">
      <c r="A48" s="8" t="s">
        <v>33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16">
        <f t="shared" si="0"/>
        <v>0</v>
      </c>
    </row>
    <row r="49" spans="1:13">
      <c r="A49" s="8" t="s">
        <v>3</v>
      </c>
      <c r="B49" s="7"/>
      <c r="C49" s="7">
        <v>2000</v>
      </c>
      <c r="D49" s="7"/>
      <c r="E49" s="7"/>
      <c r="F49" s="7"/>
      <c r="G49" s="7"/>
      <c r="H49" s="7"/>
      <c r="I49" s="7"/>
      <c r="J49" s="7"/>
      <c r="K49" s="7"/>
      <c r="L49" s="7"/>
      <c r="M49" s="16">
        <f t="shared" si="0"/>
        <v>2000</v>
      </c>
    </row>
    <row r="50" spans="1:13">
      <c r="A50" s="8" t="s">
        <v>32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16">
        <f t="shared" si="0"/>
        <v>0</v>
      </c>
    </row>
    <row r="51" spans="1:13">
      <c r="A51" s="8" t="s">
        <v>2</v>
      </c>
      <c r="B51" s="7">
        <v>17500</v>
      </c>
      <c r="C51" s="7">
        <v>12099.57</v>
      </c>
      <c r="D51" s="7"/>
      <c r="E51" s="7"/>
      <c r="F51" s="7"/>
      <c r="G51" s="7"/>
      <c r="H51" s="7"/>
      <c r="I51" s="7"/>
      <c r="J51" s="7"/>
      <c r="K51" s="7"/>
      <c r="L51" s="7"/>
      <c r="M51" s="16">
        <f t="shared" si="0"/>
        <v>29599.57</v>
      </c>
    </row>
    <row r="52" spans="1:13">
      <c r="A52" s="5" t="s">
        <v>1</v>
      </c>
      <c r="B52" s="4">
        <f t="shared" ref="B52:M52" si="1">SUM(B4:B51)</f>
        <v>97202</v>
      </c>
      <c r="C52" s="4">
        <f t="shared" si="1"/>
        <v>48349.64</v>
      </c>
      <c r="D52" s="4">
        <f t="shared" si="1"/>
        <v>0</v>
      </c>
      <c r="E52" s="4">
        <f t="shared" si="1"/>
        <v>0</v>
      </c>
      <c r="F52" s="4">
        <f t="shared" si="1"/>
        <v>0</v>
      </c>
      <c r="G52" s="4">
        <f t="shared" si="1"/>
        <v>0</v>
      </c>
      <c r="H52" s="4">
        <f t="shared" si="1"/>
        <v>0</v>
      </c>
      <c r="I52" s="4">
        <f t="shared" si="1"/>
        <v>0</v>
      </c>
      <c r="J52" s="4">
        <f t="shared" si="1"/>
        <v>0</v>
      </c>
      <c r="K52" s="4">
        <f t="shared" si="1"/>
        <v>0</v>
      </c>
      <c r="L52" s="4">
        <f t="shared" si="1"/>
        <v>0</v>
      </c>
      <c r="M52" s="3">
        <f t="shared" si="1"/>
        <v>145551.63999999998</v>
      </c>
    </row>
    <row r="53" spans="1:13" s="9" customFormat="1">
      <c r="A53" s="2" t="s">
        <v>0</v>
      </c>
      <c r="B53" s="14"/>
      <c r="C53" s="14"/>
      <c r="D53" s="14"/>
      <c r="E53" s="14"/>
      <c r="F53" s="14"/>
      <c r="G53" s="14"/>
      <c r="H53" s="14"/>
      <c r="I53" s="14"/>
      <c r="J53" s="14"/>
      <c r="K53" s="13"/>
      <c r="L53" s="13"/>
      <c r="M53" s="15"/>
    </row>
    <row r="54" spans="1:13" s="9" customForma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 s="9" customFormat="1" ht="21.75" thickBot="1">
      <c r="A55" s="20" t="s">
        <v>31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19" t="s">
        <v>30</v>
      </c>
    </row>
    <row r="56" spans="1:13" s="9" customFormat="1" ht="15.75" thickBot="1">
      <c r="A56" s="12" t="s">
        <v>29</v>
      </c>
      <c r="B56" s="11" t="s">
        <v>28</v>
      </c>
      <c r="C56" s="11" t="s">
        <v>27</v>
      </c>
      <c r="D56" s="11" t="s">
        <v>26</v>
      </c>
      <c r="E56" s="11" t="s">
        <v>25</v>
      </c>
      <c r="F56" s="11" t="s">
        <v>24</v>
      </c>
      <c r="G56" s="11" t="s">
        <v>23</v>
      </c>
      <c r="H56" s="11" t="s">
        <v>22</v>
      </c>
      <c r="I56" s="11" t="s">
        <v>21</v>
      </c>
      <c r="J56" s="11" t="s">
        <v>20</v>
      </c>
      <c r="K56" s="11" t="s">
        <v>19</v>
      </c>
      <c r="L56" s="11" t="s">
        <v>18</v>
      </c>
      <c r="M56" s="10" t="s">
        <v>17</v>
      </c>
    </row>
    <row r="57" spans="1:13" s="9" customFormat="1">
      <c r="A57" s="8" t="s">
        <v>16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6">
        <f t="shared" ref="M57:M71" si="2">SUM(B57:L57)</f>
        <v>0</v>
      </c>
    </row>
    <row r="58" spans="1:13" s="9" customFormat="1">
      <c r="A58" s="8" t="s">
        <v>15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6">
        <f t="shared" si="2"/>
        <v>0</v>
      </c>
    </row>
    <row r="59" spans="1:13" s="9" customFormat="1">
      <c r="A59" s="8" t="s">
        <v>14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6">
        <f t="shared" si="2"/>
        <v>0</v>
      </c>
    </row>
    <row r="60" spans="1:13" s="9" customFormat="1">
      <c r="A60" s="8" t="s">
        <v>13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6">
        <f t="shared" si="2"/>
        <v>0</v>
      </c>
    </row>
    <row r="61" spans="1:13" s="9" customFormat="1">
      <c r="A61" s="8" t="s">
        <v>12</v>
      </c>
      <c r="B61" s="7">
        <v>1056.79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6">
        <f t="shared" si="2"/>
        <v>1056.79</v>
      </c>
    </row>
    <row r="62" spans="1:13" s="9" customFormat="1">
      <c r="A62" s="8" t="s">
        <v>11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6">
        <f t="shared" si="2"/>
        <v>0</v>
      </c>
    </row>
    <row r="63" spans="1:13">
      <c r="A63" s="8" t="s">
        <v>10</v>
      </c>
      <c r="B63" s="7">
        <v>12160.03</v>
      </c>
      <c r="C63" s="7">
        <v>9468.9</v>
      </c>
      <c r="D63" s="7"/>
      <c r="E63" s="7"/>
      <c r="F63" s="7"/>
      <c r="G63" s="7"/>
      <c r="H63" s="7"/>
      <c r="I63" s="7"/>
      <c r="J63" s="7"/>
      <c r="K63" s="7"/>
      <c r="L63" s="7"/>
      <c r="M63" s="6">
        <f t="shared" si="2"/>
        <v>21628.93</v>
      </c>
    </row>
    <row r="64" spans="1:13">
      <c r="A64" s="8" t="s">
        <v>9</v>
      </c>
      <c r="B64" s="7">
        <v>9189.6</v>
      </c>
      <c r="C64" s="7">
        <v>31326.42</v>
      </c>
      <c r="D64" s="7"/>
      <c r="E64" s="7"/>
      <c r="F64" s="7"/>
      <c r="G64" s="7"/>
      <c r="H64" s="7"/>
      <c r="I64" s="7"/>
      <c r="J64" s="7"/>
      <c r="K64" s="7"/>
      <c r="L64" s="7"/>
      <c r="M64" s="6">
        <f t="shared" si="2"/>
        <v>40516.019999999997</v>
      </c>
    </row>
    <row r="65" spans="1:13">
      <c r="A65" s="8" t="s">
        <v>8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6">
        <f t="shared" si="2"/>
        <v>0</v>
      </c>
    </row>
    <row r="66" spans="1:13">
      <c r="A66" s="8" t="s">
        <v>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6">
        <f t="shared" si="2"/>
        <v>0</v>
      </c>
    </row>
    <row r="67" spans="1:13">
      <c r="A67" s="8" t="s">
        <v>6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6">
        <f t="shared" si="2"/>
        <v>0</v>
      </c>
    </row>
    <row r="68" spans="1:13">
      <c r="A68" s="8" t="s">
        <v>5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6">
        <f t="shared" si="2"/>
        <v>0</v>
      </c>
    </row>
    <row r="69" spans="1:13">
      <c r="A69" s="8" t="s">
        <v>4</v>
      </c>
      <c r="B69" s="7"/>
      <c r="C69" s="7">
        <v>462.64</v>
      </c>
      <c r="D69" s="7"/>
      <c r="E69" s="7"/>
      <c r="F69" s="7"/>
      <c r="G69" s="7"/>
      <c r="H69" s="7"/>
      <c r="I69" s="7"/>
      <c r="J69" s="7"/>
      <c r="K69" s="7"/>
      <c r="L69" s="7"/>
      <c r="M69" s="6">
        <f t="shared" si="2"/>
        <v>462.64</v>
      </c>
    </row>
    <row r="70" spans="1:13">
      <c r="A70" s="8" t="s">
        <v>3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6">
        <f t="shared" si="2"/>
        <v>0</v>
      </c>
    </row>
    <row r="71" spans="1:13">
      <c r="A71" s="8" t="s">
        <v>2</v>
      </c>
      <c r="B71" s="7">
        <v>46577.06</v>
      </c>
      <c r="C71" s="7">
        <v>16391.669999999998</v>
      </c>
      <c r="D71" s="7"/>
      <c r="E71" s="7"/>
      <c r="F71" s="7"/>
      <c r="G71" s="7"/>
      <c r="H71" s="7"/>
      <c r="I71" s="7"/>
      <c r="J71" s="7"/>
      <c r="K71" s="7"/>
      <c r="L71" s="7"/>
      <c r="M71" s="6">
        <f t="shared" si="2"/>
        <v>62968.729999999996</v>
      </c>
    </row>
    <row r="72" spans="1:13">
      <c r="A72" s="5" t="s">
        <v>1</v>
      </c>
      <c r="B72" s="4">
        <f>SUM(B58:B71)</f>
        <v>68983.48</v>
      </c>
      <c r="C72" s="4">
        <f>SUM(C58:C71)</f>
        <v>57649.63</v>
      </c>
      <c r="D72" s="4">
        <f>SUM(D58:D71)</f>
        <v>0</v>
      </c>
      <c r="E72" s="4">
        <f>SUM(E58:E71)</f>
        <v>0</v>
      </c>
      <c r="F72" s="4">
        <f>SUM(F57:F71)</f>
        <v>0</v>
      </c>
      <c r="G72" s="4">
        <f>SUM(G58:G71)</f>
        <v>0</v>
      </c>
      <c r="H72" s="4">
        <f>SUM(H57:H71)</f>
        <v>0</v>
      </c>
      <c r="I72" s="4">
        <f>SUM(I58:I71)</f>
        <v>0</v>
      </c>
      <c r="J72" s="4">
        <f>SUM(J58:J71)</f>
        <v>0</v>
      </c>
      <c r="K72" s="4">
        <f>SUM(K64:K71)</f>
        <v>0</v>
      </c>
      <c r="L72" s="4">
        <f>SUM(L57:L71)</f>
        <v>0</v>
      </c>
      <c r="M72" s="3">
        <f>SUM(M63:M71)</f>
        <v>125576.31999999999</v>
      </c>
    </row>
    <row r="73" spans="1:13">
      <c r="A73" s="2" t="s">
        <v>0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</sheetData>
  <sheetProtection password="C76B" sheet="1" objects="1" scenarios="1"/>
  <mergeCells count="4">
    <mergeCell ref="A2:L2"/>
    <mergeCell ref="A54:M54"/>
    <mergeCell ref="A55:L55"/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2012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2013-04-19T20:53:06Z</dcterms:modified>
</cp:coreProperties>
</file>