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TABELA 07" sheetId="1" r:id="rId1"/>
    <sheet name="GRÁFICO" sheetId="4" r:id="rId2"/>
    <sheet name="Gráf2" sheetId="6" r:id="rId3"/>
    <sheet name="Plan3" sheetId="3" r:id="rId4"/>
  </sheets>
  <calcPr calcId="125725"/>
</workbook>
</file>

<file path=xl/calcChain.xml><?xml version="1.0" encoding="utf-8"?>
<calcChain xmlns="http://schemas.openxmlformats.org/spreadsheetml/2006/main">
  <c r="M11" i="4"/>
  <c r="L11"/>
  <c r="M4"/>
  <c r="M5"/>
  <c r="M6"/>
  <c r="M7"/>
  <c r="M8"/>
  <c r="M9"/>
  <c r="M10"/>
  <c r="M3"/>
  <c r="L10"/>
  <c r="L9"/>
  <c r="L28"/>
  <c r="L27"/>
  <c r="L26"/>
  <c r="L25"/>
  <c r="K15"/>
  <c r="J15"/>
  <c r="I15"/>
  <c r="H15"/>
  <c r="G15"/>
  <c r="F15"/>
  <c r="E15"/>
  <c r="D15"/>
  <c r="C15"/>
  <c r="B15"/>
  <c r="K14"/>
  <c r="L24" s="1"/>
  <c r="J14"/>
  <c r="L23" s="1"/>
  <c r="I14"/>
  <c r="L22" s="1"/>
  <c r="H14"/>
  <c r="L21" s="1"/>
  <c r="G14"/>
  <c r="L20" s="1"/>
  <c r="F14" l="1"/>
  <c r="L19" s="1"/>
  <c r="E14"/>
  <c r="D14"/>
  <c r="C14"/>
  <c r="B14"/>
  <c r="L8"/>
  <c r="L7"/>
  <c r="L6"/>
  <c r="L5"/>
  <c r="L4" l="1"/>
  <c r="L3"/>
  <c r="L14" l="1"/>
  <c r="L15"/>
</calcChain>
</file>

<file path=xl/sharedStrings.xml><?xml version="1.0" encoding="utf-8"?>
<sst xmlns="http://schemas.openxmlformats.org/spreadsheetml/2006/main" count="816" uniqueCount="340">
  <si>
    <t>TIPO</t>
  </si>
  <si>
    <t>OBJETO</t>
  </si>
  <si>
    <t>DIRETORIA</t>
  </si>
  <si>
    <t>UNIDADE</t>
  </si>
  <si>
    <t>LOCAL</t>
  </si>
  <si>
    <t>Nº INTEGRANTES</t>
  </si>
  <si>
    <t>DAE</t>
  </si>
  <si>
    <t>DAP</t>
  </si>
  <si>
    <t>ORDINÁRIA</t>
  </si>
  <si>
    <t>DCE</t>
  </si>
  <si>
    <t>DLC</t>
  </si>
  <si>
    <t>DMU</t>
  </si>
  <si>
    <t>TOTAL</t>
  </si>
  <si>
    <t>DEZ</t>
  </si>
  <si>
    <t>NOV</t>
  </si>
  <si>
    <t>OUT</t>
  </si>
  <si>
    <t>SET</t>
  </si>
  <si>
    <t>AGO</t>
  </si>
  <si>
    <t>JUL</t>
  </si>
  <si>
    <t>JUN</t>
  </si>
  <si>
    <t>MAIO</t>
  </si>
  <si>
    <t>ABR</t>
  </si>
  <si>
    <t>MAR</t>
  </si>
  <si>
    <t>JAN-FEV</t>
  </si>
  <si>
    <t>Méd. 2013</t>
  </si>
  <si>
    <t>Méd. 2012</t>
  </si>
  <si>
    <t>Méd. 2011</t>
  </si>
  <si>
    <t>MÊS</t>
  </si>
  <si>
    <t xml:space="preserve">FLORIANÓPOLIS </t>
  </si>
  <si>
    <t>TABELA 07 - AUDITORIAS REALIZADAS PELAS DIRETORIAS TÉCNICAS: DAE - DAP - DCE - DLC - DMU</t>
  </si>
  <si>
    <t>Méd. Mensal</t>
  </si>
  <si>
    <t>FONTE: Diretoria técnicas: DAE / DCE / DLC / DMU / DAP</t>
  </si>
  <si>
    <t>Méd. 2014</t>
  </si>
  <si>
    <t xml:space="preserve">DEPARTAMENTO ESTADUAL DE INFRA-ESTRUTURA - DEINFRA </t>
  </si>
  <si>
    <t xml:space="preserve">IMBITUBA </t>
  </si>
  <si>
    <t>Mês: JAN - FEV / 2015</t>
  </si>
  <si>
    <t xml:space="preserve">SCPAR PORTO DE IMBITUBA S/A </t>
  </si>
  <si>
    <t xml:space="preserve">SECRETARIA DE ESTADO DA AGRICULTURA E DA PESCA </t>
  </si>
  <si>
    <t xml:space="preserve">PRIMEIRA AUDITORIA NA NOVA ORGANIZAÇÃO ESTATAL E, EM CONSEQUÊNCIA, TAMBÉM NO PORTO DE IMBITUBA, CONSIDERANDO O ESTADO DE SC COMO ADMINISTRADOR DO MESMO, SEJA MEDIANTE AUTORIZAÇÃO VIA CONVÊNIO COM A UNIÃO, SEJA COMO CONCESSIONÁRIO FORMAL DO PORTO </t>
  </si>
  <si>
    <t xml:space="preserve">AUDITAR OS CONTRATOS DE SERVIÇOS TÉCNICO-PROFISSIONAIS FIRMADOS PELA SECRETARIA DE ESTADO DA AGRICULTURA E DA PESCA (EXERCÍCIOS DE 2012 E 2013, E EVENTUALIDADES DE 2011 E 2014, CONSIDERANDO-SE A VIGÊNCIA DOS CONTRATOS AUDITADOS). </t>
  </si>
  <si>
    <t xml:space="preserve">PIRATUBA </t>
  </si>
  <si>
    <t xml:space="preserve">Verificar  trafegabilidade e segunrança no trecho de Três Barras Rod.120,459,435,453, e 150 </t>
  </si>
  <si>
    <t>ESTA DIRETORIA NÃO EXECUTOU AUDITORIA NESTES MESES.</t>
  </si>
  <si>
    <t xml:space="preserve">INSTITUTO DE PREVIDÊNCIA SOCIAL DOS SERVIDORES PÚBLICOS DO MUNICÍPIO DE SÃO BENTO DO SUL - IPRESBS </t>
  </si>
  <si>
    <t xml:space="preserve">SÃO BENTO DO SUL </t>
  </si>
  <si>
    <t xml:space="preserve">PREFEITURA MUNICIPAL DE SÃO BENTO DO SUL </t>
  </si>
  <si>
    <t xml:space="preserve">Subsidiar a instrução do processo REP 08/00432916 </t>
  </si>
  <si>
    <t>Mês: MAR / 2015</t>
  </si>
  <si>
    <t xml:space="preserve">PREFEITURA MUNICIPAL DE PALHOÇA </t>
  </si>
  <si>
    <t xml:space="preserve">PALHOÇA </t>
  </si>
  <si>
    <t xml:space="preserve">PREFEITURA MUNICIPAL DE SÃO JOSÉ </t>
  </si>
  <si>
    <t xml:space="preserve">SÃO JOSÉ </t>
  </si>
  <si>
    <t xml:space="preserve">PREFEITURA MUNICIPAL DE BALNEÁRIO CAMBORIÚ </t>
  </si>
  <si>
    <t xml:space="preserve">BALNEÁRIO CAMBORIÚ </t>
  </si>
  <si>
    <t xml:space="preserve">Auditoria de Regularidade na acessibilidade aos serviços prestados nas Unidades Básicas de Saúde do Município de Palhoça. </t>
  </si>
  <si>
    <t xml:space="preserve">Segundo monitoramento na Estação de Tratamento de Esgoto - ETE Nova Esperança </t>
  </si>
  <si>
    <t xml:space="preserve">Auditoria de Regularidade na acessibilidade aos servIços prestados nas Unidades Básicas de Saúde do Município de São José </t>
  </si>
  <si>
    <t xml:space="preserve">SERVIÇO MUNICIPAL DE ÁGUA, SANEAMENTO BÁSICO E INFRA ESTRUTURA DE ITAJAÍ - SEMASA </t>
  </si>
  <si>
    <t xml:space="preserve">ITAJAI </t>
  </si>
  <si>
    <t xml:space="preserve">Auditoria na execução das obras p/implantação do sistema de esgotamento sanitário -SES </t>
  </si>
  <si>
    <t xml:space="preserve">PREFEITURA MUNICIPAL DE PRINCESA </t>
  </si>
  <si>
    <t xml:space="preserve">PRINCESA </t>
  </si>
  <si>
    <t xml:space="preserve">PREFEITURA MUNICIPAL DE SANTA HELENA </t>
  </si>
  <si>
    <t xml:space="preserve">SANTA HELENA </t>
  </si>
  <si>
    <t xml:space="preserve">PREFEITURA MUNICIPAL DE TIJUCAS </t>
  </si>
  <si>
    <t xml:space="preserve">TIJUCAS </t>
  </si>
  <si>
    <t xml:space="preserve">Verificar os registros do setor de tesouraria, dos exercícios de 2014 e 2015 </t>
  </si>
  <si>
    <t xml:space="preserve">Verificação ao cumprimento do item 6.2 da Decisão 3353/2013 </t>
  </si>
  <si>
    <t xml:space="preserve">FUNDAÇÃO UNIVERSIDADE DO ESTADO DE SANTA CATARINA - UDESC </t>
  </si>
  <si>
    <t xml:space="preserve">JOINVILLE </t>
  </si>
  <si>
    <t xml:space="preserve">AUDITORIA ORDINÁRIA EM ATOS DE PESSOAL OCORRIDOS A PARTIR DO EXERCÍCIO DE 2014 </t>
  </si>
  <si>
    <t xml:space="preserve">FUNDAÇÃO CATARINENSE DE EDUCAÇÃO ESPECIAL - FCEE </t>
  </si>
  <si>
    <t xml:space="preserve">Apurar possíveis irregularidades ocorridas na execução do Contrato n° 15/FCEE/12, decorrente do Pregão Presencial n° 11/2012, noticiada pelo representante da empresa Dufox Ltda, por determinação Despacho Relator nº GAC/HJN-26/2013 processo REP 13/00398296 </t>
  </si>
  <si>
    <t>Mês: ABR / 2015</t>
  </si>
  <si>
    <t xml:space="preserve">SECRETARIA DE ESTADO DO DESENVOLVIMENTO REGIONAL - MAFRA </t>
  </si>
  <si>
    <t xml:space="preserve">Mafra </t>
  </si>
  <si>
    <t xml:space="preserve">PREFEITURA MUNICIPAL DE ITAJAÍ </t>
  </si>
  <si>
    <t xml:space="preserve">Itajai </t>
  </si>
  <si>
    <t xml:space="preserve">SECRETARIA DE ESTADO DO DESENVOLVIMENTO REGIONAL - ITAJAÍ </t>
  </si>
  <si>
    <t xml:space="preserve">Realizar auditoria do Centro Integrado de Saúde de Itajaí </t>
  </si>
  <si>
    <t xml:space="preserve">Auditoria na construção da Escola de Ensino Médio no Bairro Gravatá, em Navegantes </t>
  </si>
  <si>
    <t xml:space="preserve">Verificar inrregularidades das obras de construção Esc.Básica Prof.Argemiro Gonçalves </t>
  </si>
  <si>
    <t xml:space="preserve">INSTITUTO DE PREVIDÊNCIA SOCIAL DOS SERVIDORES PÚBLICOS MUNICIPAIS DE CAÇADOR - IPASC </t>
  </si>
  <si>
    <t xml:space="preserve">CAÇADOR </t>
  </si>
  <si>
    <t xml:space="preserve">PREFEITURA MUNICIPAL DE RIO FORTUNA </t>
  </si>
  <si>
    <t xml:space="preserve">RIO FORTUNA </t>
  </si>
  <si>
    <t xml:space="preserve">Verificação da regulação, criação, manutenção e execução das rotinas a que está adstrito legalmente o Instituto </t>
  </si>
  <si>
    <t xml:space="preserve">Verificação do controle financeiro do exercício de 2014 e 2015, bem como despesas com veículo e solenidade do Poder Leg., nos anos de 2009 e 2010 </t>
  </si>
  <si>
    <t xml:space="preserve">PREFEITURA MUNICIPAL DE FLORIANÓPOLIS </t>
  </si>
  <si>
    <t xml:space="preserve">Medidas Socioeducativas em meio aberto. </t>
  </si>
  <si>
    <t xml:space="preserve">COMPANHIA CATARINENSE DE ÁGUAS E SANEAMENTO - CASAN </t>
  </si>
  <si>
    <t xml:space="preserve">FORQUILHINHA </t>
  </si>
  <si>
    <t xml:space="preserve">MARACAJÁ </t>
  </si>
  <si>
    <t xml:space="preserve">TURVO </t>
  </si>
  <si>
    <t xml:space="preserve">FUNDAÇÃO CATARINENSE DE DESPORTOS - FESPORTE </t>
  </si>
  <si>
    <t xml:space="preserve">SECRETARIA DE ESTADO DA SAÚDE </t>
  </si>
  <si>
    <t xml:space="preserve">FUNDO ESTADUAL DE DESENVOLVIMENTO RURAL - FDR </t>
  </si>
  <si>
    <t xml:space="preserve">FUNDO PATRIMONIAL DO ESTADO DE SANTA CATARINA </t>
  </si>
  <si>
    <t xml:space="preserve">FUNDO PARA MELHORIA DA SEGURANÇA PÚBLICA - FSP </t>
  </si>
  <si>
    <t xml:space="preserve">SC-PARCERIAS S.A. </t>
  </si>
  <si>
    <t xml:space="preserve">Analisar as efetivas ações da estatal, visando a preservação dos mananciais de captação de água bruta, haja vista que nos territórios das agências existem abundante produção. podendo haver contaminação dos mananciais. </t>
  </si>
  <si>
    <t xml:space="preserve">SEDE Analisar as efetivas ações da estatal, visando a preservação dos mananciais de captação de água bruta, haja vista que nos territórios das agências existem abundante produção. podendo haver contaminação dos mananciais. </t>
  </si>
  <si>
    <t xml:space="preserve">REALIZAÇÃO INSPEÇÃO 'IN LOCO' COMO COMPLEMENTO DA ANÁLISE DA PRESTAÇAO DE CONTAS DO PROCESSO PCR 13/00693883. </t>
  </si>
  <si>
    <t xml:space="preserve">REALIZAÇÃO INSPEÇÃO 'IN LOCO' COMO COMPLEMENTO DA ANÁLISE DA PRESTAÇAO DE CONTAS DO PROCESSO PCR 13/00686240. </t>
  </si>
  <si>
    <t xml:space="preserve">REALIZAÇÃO INSPEÇÃO 'IN LOCO' COMO COMPLEMENTO DA ANÁLISE DO PROCESSO REP 14/00710674. </t>
  </si>
  <si>
    <t xml:space="preserve">REALIZAÇÃO INSPEÇÃO 'IN LOCO' COMO COMPLEMENTO DA ANÁLISE DA PRESTAÇAO DE CONTAS DO PROCESSO PCR 13/00640763. </t>
  </si>
  <si>
    <t xml:space="preserve">REALIZAÇÃO INSPEÇÃO 'IN LOCO' COMO COMPLEMENTO DA ANÁLISE DA PRESTAÇAO DE CONTAS DO PROCESSO PCR 12/00409997. </t>
  </si>
  <si>
    <t xml:space="preserve">Auditoria para apurar possíveis irregularidades na movimentação dos bens de consumo e permanente no almoxarifado da secretaria de estado da saúde, conforme determinação constante no item 6.4 do acórdão nº 0354/2014, exarado no processo nº PCA 09/00219599. </t>
  </si>
  <si>
    <t xml:space="preserve">Fiscalização no tocante à movimentação financeira, orçamentária e patrimonial e seus respectivos controles, com abrangência sobre o exercício de 2014 </t>
  </si>
  <si>
    <t xml:space="preserve">Auditar a aquisição de veículos e controles de uso e manutenção. Estas despesas, liquidadas no exercício de 2014 perfizeram o total de R$16.156.242,32. Além da expressividade das despesas, ressalta-se a importância de se aferir os controles dos veículos i </t>
  </si>
  <si>
    <t xml:space="preserve">Análise sobre a execução de contratos terceirizados para o desenvolvimento de atividades típicas da estatal (execução do objeto contratado; êxito e proporção dos gastos das terceirizações em relação à folha de pagamento da empresa estatal) </t>
  </si>
  <si>
    <r>
      <rPr>
        <b/>
        <sz val="9"/>
        <color theme="1"/>
        <rFont val="Calibri"/>
        <family val="2"/>
        <scheme val="minor"/>
      </rPr>
      <t>NOTA</t>
    </r>
    <r>
      <rPr>
        <sz val="9"/>
        <color theme="1"/>
        <rFont val="Calibri"/>
        <family val="2"/>
        <scheme val="minor"/>
      </rPr>
      <t xml:space="preserve">: Os dados desta tabela e os do gráfico estão sendo reexaminados, sob o critério de verificação do término de cada auditoria. Em decorrência, poderá haver alterações destes quantitativos. </t>
    </r>
  </si>
  <si>
    <t>Mês: MAIO / 2015</t>
  </si>
  <si>
    <t>Secretaria de Estado da Saúde</t>
  </si>
  <si>
    <t>REGULARIDADE</t>
  </si>
  <si>
    <t xml:space="preserve"> APURAR O SUPERFATURAMENTO OCORRIDO NA AQUISIÇÃO DE LEITE EM PÓ, MARCA NEOCATE (DANONE), DECORRENTE DA OBRIGATORIEDADE DE FORNECIMENTO VIA DECISÕES JUDICIAIS. O PREÇO DO PRODUTO AUMENTOU MAIS DE 100% DE 2011 PARA 2012, SENDO QUE A SECRETARIA DE ESTADO DA SAÚDE E A DIRETORIA DE AUDITORIA GERAL PROMOVERAM NEGOCIAÇÕES COM A EMPRESA AJUSTANDO O PREÇO AO VALOR DE MERCADO EM 2013, CONTUDO, NÃO BUSCARAM O RECURSO PAGO A MAIOR NO PERÍODO. TAMBÉM FOI IDENTIFICADO PRÁTICA SEMELHANTE NAS AQUISIÇÕES MUNICIPAIS. </t>
  </si>
  <si>
    <t>Companhia Catarinense de Águas e Saneamento - CASAN S/C</t>
  </si>
  <si>
    <t>ANALISAR AS EFETIVAS AÇÕES DA ESTATAL, CONSIDERANDO-SE AS NORMAS VIGENTES, NAS REFERIDAS AGÊNCIAS, VISANDO A PRESERVAÇÃO DOS MANANCIAIS DE CAPTAÇÃO DE ÁGUA BRUTA, HAJA VISTA QUE NOS TERRITÓRIOS DAS AGÊNCIAS EXISTEM ABUNDANTE PRODUÇÃO DE SUÍNOS E AVES E TAMBÉM ARROZ IRRIGADO, QUE SÃO FONTES DE CONTAMINAÇÃO DOS MANANCIAIS DE ÁGUA.</t>
  </si>
  <si>
    <t>Fundo Estadual de Desenvolvimento Rural - FDR S/C</t>
  </si>
  <si>
    <t>FISCALIZAÇÃO NO TOCANTE À MOVIMENTAÇÃO FINANCEIRA, ORÇAMENTÁRIA E PATRIMONIAL E SEUS RESPECTIVOS CONTROLES, COM ABRANGÊNCIA SOBRE O EXERCÍCIO DE 2014</t>
  </si>
  <si>
    <t xml:space="preserve">Fundo Patrimonial do Estado de Santa Catarina </t>
  </si>
  <si>
    <t>FISCALIZAÇÃO NO TOCANTE À MOVIMENTAÇÃO FINANCEIRA, ORÇAMENTÁRIA E PATRIMONIAL E SEUS RESPECTIVOS CONTROLES, COM ABRANGÊNCIA SOBRE O EXERCÍCIO DE 2014.</t>
  </si>
  <si>
    <t>Fundo para Melhoria da Segurança Pública - FSP</t>
  </si>
  <si>
    <t>AUDITAR A AQUISIÇÃO DE VEÍCULOS E CONTROLES DE USO E MANUTENÇÃO. ESTAS DESPESAS, LIQUIDADAS NO EXERCÍCIO DE 2014 PERFIZERAM O TOTAL DE R$16.156.242,32. ALÉM DA EXPRESSIVIDADE DAS DESPESAS, RESSALTA-SE A IMPORTÂNCIA DE SE AFERIR OS CONTROLES DOS VEÍCULOS INTEGRANTES DA FROTA DO ESTADO.</t>
  </si>
  <si>
    <t>Instituto de Previdência dos Servidores Públicos do Município de Taió - TAIÓ PREV</t>
  </si>
  <si>
    <t>TAIÓ</t>
  </si>
  <si>
    <t>ULARIDADE NA CONSTITUIÇÃO E MANUTENÇÃO DO RPPS.</t>
  </si>
  <si>
    <t>Companhia de Urbanização de Blumenau - URB Blumenau</t>
  </si>
  <si>
    <t>BLUMENAU</t>
  </si>
  <si>
    <t>VERIFICAR A REGULARIDADE DA ESCRITA CONTÁBIL E DEMONSTRATIVOS DE RESULTADOS EM RELAÇÃO A SUA ADEQUAÇÃO ÀS NORMAS TÉCNICAS E LEGAIS, BEM COMO DA CONFORMIDADE COM AS RECEITAS E DESPESAS PROCESSADOS NO PERÍODO DE JAN/2014 A MAR/2015. - ANÁLISE DA MOVIMENTAÇÃO E ATOS DE PESSOAL, DA REGULARIDADE DA EXECUÇÃO DOS CONTRATOS CELEBRADOS, DAS DEMANDAS JUDICIAIS E DA ATUAÇÃO DO CONTROLE INTERNO. - A RAZÃO DA PRESENTE PROPOSTA ESTÁ JUSTIFICADA NO FATO DE QUE A PREFEITURA DE BLUMENAU E A URB, NOS ÚLTIMOS ANOS, FORAM ALVO DE VÁRIOS ESCÂNDALOS RELACIONADOS AOS SERVIÇOS SUPOSTAMENTE CONTRATADOS PELA PREFEITURA E REALIZADOS PELA URB. NO EXERCÍCIO DE 2014 ESTE TRIBUNAL DE CONTAS REALIZOU AUDITORIA NA URB E CONSTATOU QUE MUITAS DAS NOTÍCIAS VEICULADAS NA IMPRENSA ERAM VERDADEIRAS, MAS EM RAZÃO DO GRANDE LAPSO TEMPORAL HAVIDO ENTRE AS CONTRATAÇÕES E A VISITA IN LOCO DESTE TRIBUNAL AS PROVAS NECESSÁRIAS À COMPROVAÇÃO DOS FATOS, EM ALGUMAS SITUAÇÕES, FICARAM PREJUDICADAS.</t>
  </si>
  <si>
    <t>Santa Catarina Turismo S.A. - SANTUR</t>
  </si>
  <si>
    <t>VERIFICAR A LEGITIMIDADE DOS EVENTOS PARTICIPADOS PELA SANTUR NO PERÍODO DE JAN/2012 A 05/2012 E JAN/2014 A MAR/2015, BEM COMO A LEGALIDADE DAS DESPESAS RELACIONADAS. - JUSTIFICA-SE A PRESENTE PROPOSTA EM RAZÃO DE QUE FOI CONSTATADO JUNTO AO SITE DA ESTATAL QUE NO EXERCÍCIO DE 2014 A SANTUR PARTICIPOU DE EVENTOS NA COLÔMBIA, ALEMANHA, EUA, PORTUGAL, BOLÍVIA, URUGUAI, PERU, ARGENTINA, CHILE, PARAGUAI, INGLATERRA, ALÉM DE OUTROS DESTINOS BRASILEIROS. ADEMAIS, TRAMITA NESTE TRIBUNAL O PROCESSO RLI 12/00254691 QUE TRATA DAS CONTRATAÇÕES POR INEXIGIBILIDADE DE LICITAÇÃO REALIZADAS PELA SANTUR NO PERÍODO DE JAN/2012 A MAI/2012 QUE DEPENDE DE INFORMAÇÕES DA COMPANHIA PARA A REALIZAÇÃO DA INSTRUÇÃO PROCESSUAL.</t>
  </si>
  <si>
    <t xml:space="preserve">Fundação do Meio Ambiente - FATMA </t>
  </si>
  <si>
    <t>OPERACIONAL</t>
  </si>
  <si>
    <t>AUDITAR O SERVIÇO DE LICENCIAMENTO AMBIENTAL DE RESPONSABILIDADE DA FUNDAÇÃO DO MEIO AMBIENTE DE SANTA CATARINA (FATMA).</t>
  </si>
  <si>
    <t>Secretaria de Estado do Desenvolvimento Regional - Grande Florianópolis</t>
  </si>
  <si>
    <t>VERIFICAR A CONSTRUÇÃO DO COMPLEXO ESPORTIVO E REFORMA GERAL DA EEB IVO SILVEIRA, EM PALHOÇA. CONTRATOS: 34/2014 DA SED E 55/2014 DA SDR GDE FPOLIS</t>
  </si>
  <si>
    <t xml:space="preserve">Prefeitura Municipal de Biguaçu </t>
  </si>
  <si>
    <t>BIGUAÇU</t>
  </si>
  <si>
    <t xml:space="preserve">AVALIAR A ASSISTÊNCIA AO IDOSO NO MUNICÍPIO, COM BASE NAS AÇÕES DA SECRETARIA MUNICIPAL DE ASSISTÊCNIA SOCIAL E HABITAÇÃO. </t>
  </si>
  <si>
    <t>Prefeitura Municipal de Balneário Arroio do Silva</t>
  </si>
  <si>
    <t>BALNEÁRIO ARROIO DO SILVA</t>
  </si>
  <si>
    <t>VERIFICAÇÃO DO CUMPRIMENTO DA DECISÃO 829/2014 PROFERIDA NO PROCESSO SLC 07/00546146 DESTINADO A ANÁLISE DO EDITAL DE CONCORRÊNCIA Nº 01/2003, DO RESPECTIVO CONTRATO (SEM NUMERAÇÃO) E DOS 1º E 2º TERMOS ADITIVOS, CUJO OBJETO É A CONCESSÃO DE SERVIÇO PÚBLICO PARA CAPTAÇÃO, TRATAMENTO E DISTRIBUIÇÃO DE ÁGUA E A CONSTRUÇÃO DA UNIDADE DE CAPTAÇÃO E ESTAÇÃO DE TRATAMENTO DE ÁGUA, PELO PRAZO DE 20 ANOS</t>
  </si>
  <si>
    <t>Secretaria de Estado da Infra-Estrutura</t>
  </si>
  <si>
    <t>VERIFICAÇÃO "IN LOCO" DE EXECUÇÃO CONTRATUAL DE OBRAS RODOVIÁRIAS COM DESTAQUE PARA O CRONOGRAMA DE EXECUÇÃO DA RODOVIA SC-355, TRECHO ENTRE TREZE TÍLIAS E IOMERÊ, COM EXTENSÃO DE 15,26 KM (CT-00038/2013 SIE)</t>
  </si>
  <si>
    <t>TREZE TÍLIAS E IOMERÊ</t>
  </si>
  <si>
    <t xml:space="preserve">Secretaria de Estado da Agricultura e Política Rural </t>
  </si>
  <si>
    <t>FINANCEIRA</t>
  </si>
  <si>
    <t>ANÁLISE DAS DEMONSTRAÇÕES FINANCEIRAS E NOTAS EXPLICATIVAS DO EXERCÍCIO DE 2014 - PROGRAMA DE COMPETITIVIDADE DA AGRICULTURA FAMILIAR DE SANTA CATARINA - SC RURAL, CO-FINANCIADO PELO BANCO MUNDIAL (BIRD).</t>
  </si>
  <si>
    <t>Prefeitura Municipal de São Francisco do Sul</t>
  </si>
  <si>
    <t>SÃO FRANCISCO DO SUL</t>
  </si>
  <si>
    <t>ATENDIMENTO DA INDICAÇÃO Nº 409.9/2014 DA ASSEMBLÉIA LEGISLATIVA QUE SOLICITA AUDITORIA PARA APURAR IRREGULARIDADES NA LICITAÇÃO 37/2012 E CONTRATO 92/2012, DA PREFEITURA DE SÃO FRANCISCO DO SUL, TENDO POR OBJETO CONTRATAÇÃO DE SERVIÇOS DE AGENCIA E CAMPANHA PUBLICITÁRIA.</t>
  </si>
  <si>
    <t>ATENDIMENTO DA INDICAÇÃO Nº 409.9/2014 DA ASSEMBLEIA LEGISLATIVA QUE SOLICITA AUDITORIA PARA APURAR IRREGULARIDADES NA LICITAÇÃO N.º 37/2012 E CONTRATO N.º 92/2012, DA PREFEITURA MUNICIPAL DE SÃO FRANCISCO DO SUL, TENDO POR OBJETO A CONTRATAÇÃO DE SERVIÇOS DE AGÊNCIA E CAMPANHA PUBLICITÁRIA.</t>
  </si>
  <si>
    <t>Serviço Autônomo Municipal de Água e Esgoto de São Francisco do Sul</t>
  </si>
  <si>
    <t>VERIFICAR A REGULARIDADE DOS PROCEDIMENTOS LICITATÓRIOS E CONTRATUAIS PARA AQUISIÇÕES DE REFEIÇÕES, TRANSFORMADORES E FILTROS ZEÓLIDAS, NO PERIODO DE 2012 A 2014 (AUDITORIA CONJUNTA COM A DMU)</t>
  </si>
  <si>
    <t xml:space="preserve">Fundo de Desenvolvimento Social - FUNDOSOCIAL </t>
  </si>
  <si>
    <t>INSPEÇÃO IN LOCO PARA COMPLEMENTAÇÃO DA ANÁLISE DA PRESTAÇÃO DE CONTAS, REFERENTE O PROCESSO PCR 14/00310226.</t>
  </si>
  <si>
    <t xml:space="preserve">Secretaria de Estado do Desenvolvimento Regional - Araranguá </t>
  </si>
  <si>
    <t>ARARANGUÁ</t>
  </si>
  <si>
    <t>VERIFICAÇÃO DO CUMPRIMENTO DA DECISÃO N. 5056/2013, REFERENTE À INSPEÇÃO ORDINÁRIA SOBRE AS CONDIÇÕES DE MANUTENÇÃO E SEGURANÇA DA EEB MARIA GARCIA PESSI, DE ARARANGUÁ.</t>
  </si>
  <si>
    <t>FONTE:  Sistema de Programação de Auditorias  2015/2016, DISPONÍVEL EM: http://servicos.tce.sc.gov.br/auditoria/relatorios.php?acompanhamento=1</t>
  </si>
  <si>
    <r>
      <rPr>
        <b/>
        <sz val="9"/>
        <color theme="1"/>
        <rFont val="Calibri"/>
        <family val="2"/>
        <scheme val="minor"/>
      </rPr>
      <t>NOTA</t>
    </r>
    <r>
      <rPr>
        <sz val="9"/>
        <color theme="1"/>
        <rFont val="Calibri"/>
        <family val="2"/>
        <scheme val="minor"/>
      </rPr>
      <t>: A partir deste mês, os dados desta tabela e os do gráfico foram extraídos do Sistema de Programação de Auditorias  2015/2016, DISPONÍVEL EM: http://servicos.tce.sc.gov.br/auditoria/relatorios.php?acompanhamento=1</t>
    </r>
  </si>
  <si>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SOLICITAÇÃO DA ALESC.</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</si>
  <si>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2015/2016, DISPONÍVEL EM: http://servicos.tce.sc.gov.br/auditoria/relatorios.php?acompanhamento=1. </t>
    </r>
  </si>
  <si>
    <t>Mês: JUNHO / 2015</t>
  </si>
  <si>
    <t>Tribunal de Justiça do Estado de Santa Catarina</t>
  </si>
  <si>
    <t>Estado de Santa Catarina</t>
  </si>
  <si>
    <t>Operacional</t>
  </si>
  <si>
    <t>Celesc Distribuição S.A.</t>
  </si>
  <si>
    <t>Regularidade</t>
  </si>
  <si>
    <t>VERIFICAR CUMPRIMENTO DE DECISÕES DO TCE PELA ESTATAL, A PARTIR DO EXERCÍCIO DE 2012</t>
  </si>
  <si>
    <t>Defensoria Pública do Estado de Santa Catarina</t>
  </si>
  <si>
    <t>AUDITAR CONTRATOS DE PRESTAÇÃO DE SERVIÇOS FIRMADOS PELA UNIDADE GESTORA, COM ÊNFASE NO AJUSTE FIRMADO COM A  B&amp;M SERVIÇOS ESPECIALIZADOS LTDA. - EPP, EXERCÍCIOS DE 2014(R$1.163.346,56) E 2015 (R$125.589,01, ATÉ FEVEREIRO DE 2015). AS DESPESAS ATINENTES AO REFERIDO CONTRATO, NO EXERCÍCIO DE 2014, EQUIVALEM A, APROXIMADAMENTE, 25% DE TODAS AS DESPESAS LIQUIDADAS NA UNIDADE GESTORA E, NO EXERCÍCIO DE 2015, ESTA CORRELAÇÃO É NA ORDEM DE 15%.</t>
  </si>
  <si>
    <t>Instituto de Seguridade dos Servidores Municipais de Jaraguá do Sul - ISSEM</t>
  </si>
  <si>
    <t>Jaraguá do Sul</t>
  </si>
  <si>
    <t>REGULARIDADE NA MANUTENÇÃO DO RPPS.</t>
  </si>
  <si>
    <t>Fundação Catarinense de Desportos - FESPORTE</t>
  </si>
  <si>
    <t>INSPEÇÃO REFERENTE PCR 13/00690272, PARA VERIFICAÇÃO "IN LOCO" DA ESTRUTURA, FÍSICA, OPERACIONAL E TÉCNICA DA ENTIDADE PROPONENTE, NO ENDEREÇO CONSTANTE DA PRESTAÇÃO DE CONTAS.</t>
  </si>
  <si>
    <t>Prefeitura Municipal de Itapoá</t>
  </si>
  <si>
    <t>Itapoá</t>
  </si>
  <si>
    <t>Câmara Municipal de Itapoá</t>
  </si>
  <si>
    <t>Santa Catarina Participação e Investimentos S.A. - INVESC</t>
  </si>
  <si>
    <t>ANALISAR O PASSIVO DO ESTATAL, BUSCANDO IDENTIFICAR SE ESTÃO SENDO ADIMPLINDOS REGULARMENTE AS OBRIGAÇÕES FISCAIS E PREVIDENCIÁRIAS DA ENTIDADE.</t>
  </si>
  <si>
    <t>Fundo de Desenvolvimento Social - FUNDOSOCIAL</t>
  </si>
  <si>
    <t>INSPEÇÃO IN LOCO VISANDO SUBSIDIAR A ANÁLISE DO PROCESSO PCR 14/00142501, EM RAZÃO DA NECESSIDADE DE SE BUSCAR ELEMENTOS PARA VERIFICAÇÃO DA EFETIVA REALIZAÇÃO DOS SERVIÇOS DESCRITOS NAS NOTAS FISCAIS AVULSAS QUE INTEGRAM A PRESTAÇÃO DE CONTAS ORA EM ANÁLISE.</t>
  </si>
  <si>
    <t>Secretaria de Estado do Desenvolvimento Regional - Laguna</t>
  </si>
  <si>
    <t>INSPEÇÃO IN LOCO VISANDO SUBSIDIAR A ANÁLISE DO PROCESSO PCR 14/00693648, EM RAZÃO DA NECESSIDADE DE SE BUSCAR ELEMENTOS PARA VERIFICAR A VERACIDADE DOS ORÇAMENTOS APRESENTADOS.</t>
  </si>
  <si>
    <t>São Francisco do Sul</t>
  </si>
  <si>
    <t>VERIFICAR A REGULARIDADE DE COMPRAS OCORRIDAS NO PERÍODO DE 2012 A 2014, EM ESPECIAL AS AQUISIÇÕES DE REFEIÇÕES, TRANSFORMADORES E FILTROS ZEÓLIDAS.</t>
  </si>
  <si>
    <t>Banco Regional de Desenvolvimento do Extremo Sul - BRDE</t>
  </si>
  <si>
    <t>MAU USO DE VEÍCULO PÚBLICO POR AUTORIDADE</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</si>
  <si>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</si>
  <si>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 xml:space="preserve">AUDITORIA OPERACIONAL VISANDO AVALIAR A RAZOABILIDADE DOS VALORES COBRADOS A TÍTULO DE EMOLUMENTOS CARTORÁRIOS, FIXADOS PELO GOVERNO ESTADUAL, MEDIANTE LEI, CONSIDERANDO QUE SE TRATAM DE TAXAS (UMA ESPÉCIE DE TRIBUTO).
 </t>
  </si>
  <si>
    <t xml:space="preserve">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t>
  </si>
  <si>
    <t>DCG</t>
  </si>
  <si>
    <t>Prefeitura Municipal de Blumenau</t>
  </si>
  <si>
    <t>Blumenau</t>
  </si>
  <si>
    <t>AUDITORIA OPERACIONAL NAS MEDIDAS SOCIOEDUCATIVAS (MSE) DE COMPETÊNCIA MUNICIPAL: PRESTAÇÃO DE SERVIÇO COMUNITÁRIO (PSC) E LIBERDADE ASSISTIDA (LA), COM ENFOQUE NAS EXIGÊNCIAS DA LEI Nº 12.594/2012 QUE TRATA DO SINASE  SISTEMA NACIONAL DE ATENDIMENTO SOCIOEDUCATIVO
 JUSTIFICA-SE A PRESENTE PROPOSTA POIS AS MEDIDAS DE PSC E LA, IMPOSTAS AOS ADOLESCENTES EM CONFLITO COM A LEI, DEVEM SER ACOMPANHADAS POR UMA EQUIPE MULTIPROFISSIONAL DO CREAS  CENTRO DE REFERÊNCIA ESPECIALIZADO DE ASSISTÊNCIA SOCIAL. 
 O MINISTÉRIO DO DESENVOLVIMENTO SOCIAL E COMBATE À FOME RECOMENDA QUE MUNICÍPIOS DE GRANDE PORTE (A PARTIR DE 100.000 HABITANTES) TENHAM 1 CREAS PARA CADA 200.000 HABITANTES
 EM SC 12 MUNICÍPIOS SE ENQUADRAM NESTA SITUAÇÃO, SENDO QUE BLUMENAU FOI O QUE APRESENTOU MENOR ÍNDICE DE CREAS POR 200.000 HABITANTES, A SABER 0,647.</t>
  </si>
  <si>
    <t>Itá Hidromineral S.A.</t>
  </si>
  <si>
    <t>Itá</t>
  </si>
  <si>
    <t>ANALISAR SE A ESTRUTURA DA ESTATAL ESTÁ DE ACORDO COM A PREVISÃO ESTATUTÁRIA
  E COM AS NORMAS LEGAIS PERTINENTES, E SE AS ATIVIDADES EXECUTADAS PELA ESTATAL, EM 2014, FORAM COMPATÍVEIS COM A REFERIDA ESTRUTURA (PESSOAL, RECURSOS FINANCEIROS, INSTALAÇÕES FÍSICAS E EQUIPAMENTOS) DA EMPRESA.</t>
  </si>
  <si>
    <t>Companhia Hidromineral de Piratuba</t>
  </si>
  <si>
    <t>Piratuba</t>
  </si>
  <si>
    <t>VERIFICAR A REGULARIDADE NA GESTÃO DE PATRIMÔNIO, CONTROLE INTERNO, FATURAMENTO, PESSOAL, RECEITAS E DESPESAS REFERENTES AO ANO DE 2014.</t>
  </si>
  <si>
    <t>Instituto de Previdência do Estado de Santa Catarina - IPREV</t>
  </si>
  <si>
    <t>Fundo Previdenciário</t>
  </si>
  <si>
    <t>FISCALIZAÇÃO NO TOCANTE À MOVIMENTAÇÃO FINANCEIRA E SEUS RESPECTIVOS CONTROLES, COM ABRANGÊNCIA SOBRE O EXERCÍCIO DE 2014.</t>
  </si>
  <si>
    <t>Fundo Financeiro</t>
  </si>
  <si>
    <t>Empresa de Pesquisa Agropecuária e Extensão Rural de Santa Catarina S.A. - EPAGRI</t>
  </si>
  <si>
    <t>- ANÁLISE SOBRE OS PROCEDIMENTOS/CONTROLES E LEGALIDADE DOS  PAGAMENTOS DE DIÁRIAS E HORAS EXTRAS, REFERENTES AO PERÍODO DE JAN/2014 A MAI/2015. 
 - VERIFICAÇÃO DO CUMPRIMENTO DA DECISÃO Nº 239/2011 DESTE TRIBUNAL, QUE DETERMINOU AO PRESIDENTE DA EPAGRI A ADOÇÃO DE PROVIDÊNCIAS ADMINISTRATIVAS VISANDO AO RESSARCIMENTO AOS COFRES PÚBLICOS DO DANO CAUSADO DECORRENTE DA PERCEPÇÃO, PELO SR. LUIZ ADEMIR HESSMANN, DE VENCIMENTOS EM PERÍODO DE LICENÇA, BEM COMO DE POSSÍVEL ACUMULAÇÃO DE EMPREGO COM FUNÇÃO PÚBLICA. 
 - JUSTIFICA-SE A PRESENTE PROPOSTA EM RAZÃO DE DENÚNCIA ENCAMINHADA A ESTE TRIBUNAL DE CONTAS EM 04/09/2014 QUE NOTICIOU A EXISTÊNCIA DE IRREGULARIDADES NO PAGAMENTO DE HORAS EXTRAS NA ESTATAL. SEGUNDO A DENÚNCIA, ALGUNS FUNCIONÁRIOS (APADRINHADOS POLÍTICOS E AMIGOS DO DIRETOR PRESIDENTE) RECEBEM MENSALMENTE O PAGAMENTO DE HORAS EXTRAS SEM EFETIVAMENTE PRESTAREM SERVIÇO FORA DO HORÁRIO DE EXPEDIENTE, VALOR QUE CHEGA, EM MÉDIA, A R$ 1.200,00 (HUM MIL E DUZENTOS REAIS).</t>
  </si>
  <si>
    <t>Secretaria de Estado da Educação</t>
  </si>
  <si>
    <t>- AUDITORIA PARA APURAR POSSÍVEIS IRREGULARIDADES NA EXECUÇÃO DAS DESPESAS REALIZADAS NO EXERCÍCIO DE 2014, RELATIVAS AO PROGRAMA ESTADUAL DE ALIMENTAÇÃO ESCOLAR, CONFORME DESPACHO DO CONSELHEIRO RELATOR, CONSTANTE NA INFORMAÇÃO DCE Nº 0008/2014.</t>
  </si>
  <si>
    <t>Fundo Estadual de Incentivo à Cultura - FUNCULTURAL</t>
  </si>
  <si>
    <t>PCR 14/00199872 - REALIZAÇÃO DE INSPEÇÃO TENDO COMO OBJETIVO APURAR POSSÍVEIS IRREGULARIDADES NA APLICAÇÃO DOS RECURSOS PÚBLICOS REPASSADOS.</t>
  </si>
  <si>
    <t>PCR 14/00204701 - REALIZAÇÃO DE INSPEÇÃO TENDO COMO OBJETIVO APURAR POSSÍVEIS IRREGULARIDADES NA APLICAÇÃO DOS RECURSOS PÚBLICOS REPASSADOS.</t>
  </si>
  <si>
    <t>Prefeitura Municipal de Bombinhas</t>
  </si>
  <si>
    <t>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</si>
  <si>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UNIDADE GESTORA NUNCA AUDITADA IN LOCO PELA DAP, NA ÁREA DE ATOS DE PESSOAL;
 	CRITÉRIO DE REGIONALIZAÇÃO DAS AUDITORIAS;
 	QUANTIDADE EXPRESSIVA DE DENÚNCIAS E REPRESENTAÇÕES</t>
  </si>
  <si>
    <t>Câmara Municipal de Bombinhas</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</si>
  <si>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</si>
  <si>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Fundo Estadual de Incentivo ao Turismo - FUNTURISMO</t>
  </si>
  <si>
    <t>INSPEÇÃO  IN LOCO VISANDO SUBSIDIAR A ANÁLISE DO PROCESSO PCR 14/00112696, EM RAZÃO DA NECESSIDADE DE SE BUSCAR ELEMENTOS PARA VERIFICAR A VERACIDADE DOS ORÇAMENTOS APRESENTADOS.</t>
  </si>
  <si>
    <t>INSPEÇÃO  IN LOCO VISANDO SUBSIDIAR A ANÁLISE DO PROCESSO PCR 15/00117843, EM RAZÃO DA NECESSIDADE DE SE BUSCAR ELEMENTOS PARA VERIFICAR A VERACIDADE DOS ORÇAMENTOS APRESENTADOS.</t>
  </si>
  <si>
    <t>INSPEÇÃO  IN LOCO VISANDO SUBSIDIAR A ANÁLISE DO PROCESSO PCR 14/00122810, EM RAZÃO DA NECESSIDADE DE SE BUSCAR ELEMENTOS PARA VERIFICAR A VERACIDADE DOS ORÇAMENTOS APRESENTADOS.</t>
  </si>
  <si>
    <t>INSPEÇÃO  IN LOCO VISANDO SUBSIDIAR A ANÁLISE DO PROCESSO TCE 15/00044277, EM RAZÃO DA NECESSIDADE DE SE BUSCAR ELEMENTOS PARA VERIFICAR A VERACIDADE DOS ORÇAMENTOS APRESENTADOS.</t>
  </si>
  <si>
    <t>INSPEÇÃO RELATIVA A DOCUMENTOS E INFORMAÇÕES QUE COMPÕEM O PROCESSO PCR 14/00147643 OBJETO DE ANÁLISE POR ESTA CORTE DE CONTAS.</t>
  </si>
  <si>
    <t>Prefeitura Municipal de Tigrinhos</t>
  </si>
  <si>
    <t>Tigrinhos</t>
  </si>
  <si>
    <t>SUPOSTAS IRREGULARIDADES NA CONSTRUÇÃO DO CENTRO COMUNITÁRIO DA LINHA TRINDADE - PROCESSO REP 13/00349163. APESAR DO TCE NÃO CONHECER DA REPRESENTAÇÃO, DETERMINOU REALIZAÇÃO DE AUDITORIA.</t>
  </si>
  <si>
    <t>Secretaria de Estado do Desenvolvimento Regional - Xanxerê</t>
  </si>
  <si>
    <t>VERIFICAR A CONSTRUÇÃO DO HOSPITAL REGIONAL DE XANXERÊ. CONTRATO CT-00052/SDR-XXE.</t>
  </si>
  <si>
    <t>Secretaria de Estado da Justiça e Cidadania</t>
  </si>
  <si>
    <t>VERIFICAR A CONSTRUÇÃO DA UNIDADE II DA PENITENCIÁRIA DE CHAPECÓ. CONTRATO CT-00077/2014/SJC.</t>
  </si>
  <si>
    <t>Prefeitura Municipal de Itajaí</t>
  </si>
  <si>
    <t>Itajaí</t>
  </si>
  <si>
    <t>AVALIAR A ASSISTÊNCIA AO IDOSO NO MUNICÍPIO, COM BASE NA SECRETARIA MUNICIPAL DE DESENVOLVIMENTO SOCIAL.</t>
  </si>
  <si>
    <t>Secretaria de Estado do Desenvolvimento Regional - Braço do Norte</t>
  </si>
  <si>
    <t>VERIFICAÇÃO "IN LOCO" DE EXECUÇÃO CONTRATUAL DE OBRAS RODOVIÁRIAS COM DESTAQUE PARA O CRONOGRAMA DE EXECUÇÃO DA RODOVIA SC-436 (ANTIGA SC-407), TRECHO SÃO MARTINHO E SÃO LUIZ (CT-00009/2010/SDR36)</t>
  </si>
  <si>
    <t>Departamento Estadual de Infra-Estrutura - DEINFRA</t>
  </si>
  <si>
    <t>VERIFICAÇÃO "IN LOCO" DE EXECUÇÃO CONTRATUAL DE OBRAS RODOVIÁRIAS COM DESTAQUE PARA O CRONOGRAMA DE EXECUÇÃO DA RODOVIA SC-390, TRECHO ENTRE PEDRA GRANDE E ORLEANS (PJ-00250/2011)</t>
  </si>
  <si>
    <t>Prefeitura Municipal de Chapecó</t>
  </si>
  <si>
    <t>Chapecó</t>
  </si>
  <si>
    <t>FISCALIZAÇÃO DOS RECURSOS CONCEDIDOS AOS CONSELHOS ESCOLARES A TÍTULO DE SUBVENÇÕES SOCIAIS E CONTRIBUIÇÕES, NO EXERCÍCIO DE 2014.</t>
  </si>
  <si>
    <t>Serviço Autônomo Municipal de Água e Esgoto de Pomerode</t>
  </si>
  <si>
    <t>Pomerode</t>
  </si>
  <si>
    <t>VERIFICAR A SITUAÇÃO DOCUMENTAL E FÍSICA DE IMÓVEIS PERTENCENTES AO SAMAE DE POMERODE.</t>
  </si>
  <si>
    <t>Prefeitura Municipal de Rio do Sul</t>
  </si>
  <si>
    <t>Rio do Sul</t>
  </si>
  <si>
    <t>VERIFICAR A LEGALIDADE DO OBJETO DO CONVÊNIO N.º 004/2014, FIRMADO ENTRE O MUNICÍPIO DE RIO DO SUL E O SERVIÇO SOCIAL DA INDÚSTRIA - SESI, PARA O ATENDIMENTO DE 50 CRIANÇAS NA EDUCAÇÃO INFANTIL.</t>
  </si>
  <si>
    <t>Prefeitura Municipal de Penha</t>
  </si>
  <si>
    <t>Penha</t>
  </si>
  <si>
    <t>VERIFICAR A REGULARIDADE DOS REPASSES EFETUADOS À SOCIEDADE CULTURAL BENEFICENTE ASSISTENCIAL ESPORTIVA SANTA LIDIA, NOS EXERCÍCIOS DE 2009, 2010, 2011 E 2013 E À ASSOCIAÇÃO DOS MORADORES DE GRAVATÁ EM 2011.</t>
  </si>
  <si>
    <t>Prefeitura Municipal de Jaraguá do Sul</t>
  </si>
  <si>
    <t>REGULARIDADE NA EXECUÇÃO DO CONTRATO Nº 003/2011 CUJO OBJETO É A LOCAÇÃO DE EQUIPAMENTOS ELETRÔNICOS DE MONITORAMENTO DE SEGURANÇA VIÁRIA URBANA.</t>
  </si>
  <si>
    <t>Instituto de Previdência de Itajaí - IPI</t>
  </si>
  <si>
    <t>OPERAÇÕES COM TÍTULOS PÚBLICOS FEDERAIS REALIZADAS EM VALORES INCOMPATÍVEIS COM OS PRATICADOS PELO MERCADO (INSPEÇÃO, ART. 22 DA RESOLUÇÃO 42/2009, PROCESSO REP 15/00109409)</t>
  </si>
  <si>
    <t>Instituto de Previdência dos Servidores Públicos do Município de Camboriú - CAMBORIÚ PREV</t>
  </si>
  <si>
    <t>Camboriú</t>
  </si>
  <si>
    <t>OPERAÇÕES COM TÍTULOS PÚBLICOS FEDERAIS REALIZADAS EM VALORES INCOMPATÍVEIS COM OS PRATICADOS PELO MERCADO (INSPEÇÃO, ART. 22, RESOLUÇÃO 42/2009, PROCESSO REP 14/00637659)</t>
  </si>
  <si>
    <t>OPERAÇÕES COM TÍTULOS PÚBLICOS FEDERAIS REALIZADAS EM VALORES INCOMPATÍVEIS COM OS PRATICADOS PELO MERCADO (INSPEÇÃO, ART. 22, RESOLUÇÃO TC 42/2009, PROCESSO REP 09/00075732).</t>
  </si>
  <si>
    <t>Mês: JULHO / 2015</t>
  </si>
  <si>
    <t>Mês: AGOSTO / 2015</t>
  </si>
  <si>
    <t>DESCUMPRIMENTO PELA ESTATAL DAS METAS/INDICADORES ESTABELECIDOS PELA ANEEL PARA AS DENOMINADAS PERDAS NÃO TÉCNICAS DE ENERGIA (FURTO)</t>
  </si>
  <si>
    <t>Centro de Informática e Automação do Estado de Santa Catarina S.A. - CIASC</t>
  </si>
  <si>
    <t>ANALISAR SE AS ATIVIDADES EXECUTADAS PELA ESTATAL, EM 2014, ESTÃO DE ACORDO COM A PREVISÃO ESTATUTÁRIA E NORMAS LEGAIS PERTINENTES, BEM COMO SE O VOLUME DE ATIVIDADES DESENVOLVIDA FOI COMPATÍVEL COM A ESTRUTURA (PESSOAL, RECURSOS FINANCEIROS, INSTALAÇÕES FÍSICAS E EQUIPAMENTOS) DA EMPRESA.</t>
  </si>
  <si>
    <t>Secretaria de Estado da Assistência Social, Trabalho e Habitação</t>
  </si>
  <si>
    <t>AUDITAR A REGULARIDADE DAS DESPESAS, DOS REGISTROS E DAS DEMONSTRAÇÕES CONTÁBEIS, REFERENTES AO EXERCÍCIO DE 2014 E, AINDA, O DESEMPENHO DO CONTROLE INTERNO NO QUE TANGE AO CONTROLE E AO ACOMPANHAMENTO DESTAS DESPESAS. CONSIDERANDO-SE A EXTENSÃO E A COMPLEXIDADE DO OBJETIVO DA AUDITORIA, OS TEMAS ACOLHIDOS PARA EXAME SERÃO OS REPRESENTATIVOS DAS DESPESAS MAIS RELEVANTES, CUIDANDO-SE, EM SEQUÊNCIA, DA AFERIÇÃO DOS CONTROLES DO ALMOXARIFADO E PATRIMÔNIO. O OBJETIVO MAIOR DA AUDITORIA É A AFERIÇÃO DA REGULARIDADE E EFICIÊNCIA DA EXECUÇÃO ORÇAMENTÁRIA E, AINDA, DA ADEQUADA SALVAGUARDA E PROTEÇÃO DE BENS E RECURSOS PÚBLICOS.RESSALTE-SE QUE A UNIDADE GESTORA NÃO TEM SIDO AUDITADA HÁ MAIS DE 10 ANOS.</t>
  </si>
  <si>
    <t>Instituto Municipal de Seguridade Social do Servidor de Blumenau - ISSBLU</t>
  </si>
  <si>
    <t>REGULARIDADE NA CRIAÇÃO E MANUTENÇÃO DO RPPS.</t>
  </si>
  <si>
    <t>Companhia Melhoramentos da Capital - COMCAP</t>
  </si>
  <si>
    <t>Florianópolis</t>
  </si>
  <si>
    <t>- ANALISE DA LEGALIDADE, DA LEGITIMIDADE E DA ECONOMICIDADE DO NOVO SISTEMA DE AQUISIÇÃO DE PEÇAS PARA AUTOMÓVEIS E CAMINHÕES UTILIZADO PELA COMCAP DESDE O EXERCÍCIO DE 2014. 
 - JUSTIFICA-SE A PRESENTE PROPOSTA EM RAZÃO DE QUE A IMPRENSA (SITE G1.GLOBO.COM E JORNAL DIÁRIO CATARINENSE, AMBOS DO DIA 09/02/2015) INFORMARAM QUE A ESTATAL ESTÁ PAGANDO CARO (QUASE DUAS VEZES A MAIS) PARA MANTER A FROTA RODANDO NO SERVIÇO DE COLETA DE LIXO DE FLORIANÓPOLIS DESDE QUE ABRIU LICITAÇÃO PARA FORNECIMENTO DE PEÇAS EM AGOSTO DE 2014.</t>
  </si>
  <si>
    <t>- AUDITORIA PARA APURAR POSSÍVEIS IRREGULARIDADES NA EXECUÇÃO DO CONTRATO DE GESTÃO SES/SPG Nº 01/2012, FIRMADO COM O INSTITUTO SAS, PARA O GERENCIAMENTO E EXECUÇÃO DE ATIVIDADES E SERVIÇOS DE SAÚDE NO HOSPITAL REGIONAL DE ARARANGUÁ  DEPUTADO AFFONSO GUIZZO, CONFORME DETERMINAÇÃO CONSTANTE NO PROCESSO Nº REP 13/00117548.</t>
  </si>
  <si>
    <t>REALIZAÇÃO DE INSPEÇÃO TENDO COMO OBJETIVO APURAR POSSÍVEIS IRREGULARIDADES NA APLICAÇÃO DOS RECURSOS PÚBLICOS REPASSADOS.</t>
  </si>
  <si>
    <t>REALIZAÇÃO DE INSPEÇÃO TENDO COMO OBJETIVO APURAR POSSÍVEIS IRREGULARIDADES NA APLICAÇÃO DOS RECURSOS PÚBLICOS REPASSADOS. PCR14/00074239</t>
  </si>
  <si>
    <t>PCR 14/00121849 - REALIZAÇÃO DE INSPEÇÃO TENDO COMO OBJETIVO APURAR POSSÍVEIS IRREGULARIDADES NA APLICAÇÃO DOS RECURSOS PÚBLICOS REPASSADOS.</t>
  </si>
  <si>
    <t>Prefeitura Municipal de Jaguaruna</t>
  </si>
  <si>
    <t>Jaguaruna</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</si>
  <si>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DETERMINAÇÃO NA DECISÃO N. 231/2014 PROFERIDA NA DEN 09/00460644, COM ENFOQUE EM PROCESSOS SELETIVOS E CONTRATAÇÕES TEMPORÁRIAS</t>
  </si>
  <si>
    <t>Câmara Municipal de Jaguaruna</t>
  </si>
  <si>
    <t>AUDITORIA IN LOCO DE LICITAÇÕES, CONTRATOS E ATOS JURÍDICOS ANÁLOGOS DAS AQUISIÇÕES REALIZADAS NO EXERCÍCIO 2014 PELA SANTUR.</t>
  </si>
  <si>
    <t>Mês: SETEMBRO / 2015</t>
  </si>
  <si>
    <t>Prefeitura Municipal de Florianópolis</t>
  </si>
  <si>
    <t>Prefeitura Municipal de Xaxim</t>
  </si>
  <si>
    <t>Câmara Municipal de Xaxim</t>
  </si>
  <si>
    <t>Xaxim</t>
  </si>
  <si>
    <t>Companhia Águas de Joinville</t>
  </si>
  <si>
    <t>Departamento de Transportes e Terminais - DETER</t>
  </si>
  <si>
    <t>Companhia Integrada de Desenvolvimento Agrícola de Santa Catarina - CIDASC</t>
  </si>
  <si>
    <t>DGC</t>
  </si>
  <si>
    <t>Centrais Elétricas de Santa Catarina S.A. - CELESC</t>
  </si>
  <si>
    <t>Secretaria de Estado do Desenvolvimento Regional - Araranguá</t>
  </si>
  <si>
    <t>Prefeitura Municipal de Paulo Lopes</t>
  </si>
  <si>
    <t>Prefeitura Municipal de Balneário Camboriú</t>
  </si>
  <si>
    <t>Fundo Estadual de Incentivo ao Esporte - FUNDESPORTE</t>
  </si>
  <si>
    <t>Instituto de Previdência do Município de Mafra - IPMM</t>
  </si>
  <si>
    <t>Prefeitura Municipal de Anita Garibaldi</t>
  </si>
  <si>
    <t>Anita Garibaldi</t>
  </si>
  <si>
    <t>Laguna</t>
  </si>
  <si>
    <t>Araranguá</t>
  </si>
  <si>
    <t>Paulo Lópes</t>
  </si>
  <si>
    <t xml:space="preserve">Balneário Camboriú  </t>
  </si>
  <si>
    <t>INSPEÇÃO ORDINÁRIA PARA AVERIGUAR APROVAÇÃO E/OU EMISSÃO DE ALVARÁ EM 15 PROJETOS SEM PRÉVIA ANÁLISE DO CORPO TÉCNICO DE ANALISTAS DA SMDU ORIGINÁRIA DOS AUTOS APARTADOS DO PROCESSO RLA 13/00476513.</t>
  </si>
  <si>
    <t>AVERIGUAR OS FATOS E APURAR A RESPONSABILIZAÇÃO DAS OCORRÊNCIAS APONTADAS COMO IRREGULARES, CONSTANTES NO ITEM 7 DA REPRESENTAÇÃO DO SINDICATO DOS TRABALHADORES NO SERVIÇO PÚBLICO DE JAGUARUNA DE 01/04/2011, PROTOCOLO 8156/2011. - PROCESSO REP 13/00646613</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</si>
  <si>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JUSTIFICATIVA:
 	DETERMINAÇÃO NO ACÓRDÃO N. 1055/2013 PROFERIDO NA REP 11/00550124 PARA VERIFICAR, DENTRE OUTROS ASSUNTOS, CASOS DE NEPOTISMO 
 	UNIDADE GESTORA NUNCA AUDITADA IN LOCO PELA DAP, NA ÁREA DE ATOS DE PESSOAL;</t>
  </si>
  <si>
    <t>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CONTROLE DE FREQUÊNCIA -  VERIFICAR O PONTO DOS SERVIDORES - SE OS SERVIDORES EFETIVOS E COMISSIONADOS ESTÃO COMPARECENDO AO TRABALHO REGULARMENTE E CUMPRINDO A JORNADA DE TRABALHO.
6 - CONTROLE INTERNO - VERIFICAR SE EXISTE O PARECER DE LEGALIDADE/REGULARIDADE PREVISTO NA IN TC Nº 11/2011.
JUSTIFICATIVA:
	OPORTUNA A REALIZAÇÃO DE AUDITORIA NAS CÂMARAS DE VEREADORES, CUJOS MUNICÍPIOS FORAM INCLUÍDOS NA PROGRAMAÇÃO (OPORTUNIDADE E ECONOMICIDADE)</t>
  </si>
  <si>
    <t>ANALISAR SE OS INVESTIMENTOS APORTADOS PELA ESTATAL, EM AMPLIAÇÃO DE REDES DE ABASTECIMENTO DE ÁGUA E COLETA DE ESGOTO EM 2014 FORAM DE ACORDO COM AS NORMAS PERTINENTES.</t>
  </si>
  <si>
    <t>FISCALIZAÇÃO NO DEPARTAMENTO DE TRANSPORTES E TERMINAIS - DETER, COM FOCO NA REGULARIDADE DE AUTORIZAÇÕES PARA EMPRESAS DE TRANSPORTE INTERMUNICIPAL DE PASSAGEIROS E A SUA INTERFERÊNCIA NA RECEITA DA UNIDADE.</t>
  </si>
  <si>
    <t>- VERIFICAR A FORMA COMO A CIDASC TEM DISPONIBILIZADO A UTILIZAÇÃO DE SEUS ARMAZÉNS DE GRÃOS, LOCALIZADOS NA CIDADE DE SÃO FRANCISCO DO SUL. 
 - JUSTIFICA-SE A PRESENTE AUDITORIA EM RAZÃO DE QUE APORTOU NESTA CASA, EM 26/02/2015, OFÍCIO ENCAMINHADO PELA AGÊNCIA NACIONAL DE TRANSPORTES AQUAVIÁRIOS  ANTAQ INFORMANDO QUE PROCEDEU FISCALIZAÇÃO NO PORTO DE SÃO FRANCISCO DO SUL E CONSTATOU QUE A CIDASC VEM DISPONIBILIZANDO A UTILIZAÇÃO DE SEUS ARMAZÉNS DE GRÃOS A ALGUNS INTERESSADOS (TERCEIROS) E PRETERINDO OUTROS, SEM PROMOVER A DEVIDA LICITAÇÃO DAQUELE ESPAÇO (PROCESSO Nº 50303.000159/2014-00, O QUAL RESULTOU EM APLICAÇÃO DE MULTA E DETERMINAÇÕES À ADMINISTRAÇÃO DO PORTO DE SÃO FRANCISCO DO SUL).</t>
  </si>
  <si>
    <t>REALIZAÇÃO DE INSPEÇÃO PROCESSO PCR 14/00428901, TENDO COMO OBJETIVO APURAR POSSÍVEIS IRREGULARIDADES NA APLICAÇÃO DOS RECURSOS PÚBLICOS REPASSADOS.</t>
  </si>
  <si>
    <t>ACOMPANHAMENTO DA IMPLEMENTAÇÃO DAS AÇÕES ELENCADAS NO CRONOGRAMA APRESENTADAS PELO RESPONSÁVEL VISANDO À SOLUÇÃO DOS PROBLEMAS E IRREGULARIDADES APONTADAS NOS AUTOS. PROCESSO RLI 13/00276344, DECISÃO 5539/2014.</t>
  </si>
  <si>
    <t>REFORMA ANTIGA CASA DE CÂMARA E CADEIA. CONCORRÊNCIA PÚBLICA Nº 439 /SMA/DLC/2014.</t>
  </si>
  <si>
    <t>APURAR SE A DESCRIÇÃO E LOCALIZAÇÃO DE IMÓVEL ADQUIRIDO PELA CELESC EM GAROPABA SÃO CONDIZENTES COM A IMPORTÂNCIA APLICADA NA COMPRA; SE O LOCAL APRESENTA ALTA DENSIDADE POPULACIONAL; SE O PLANO DIRETOR DO MUNICÍPIO DE GAROPABA PERMITE A INSTALAÇÃO DE SUBESTAÇÃO NA ÁREA; E SE HOUVE SERVIDORES PÚBLICOS DO ESTADO OU DO MUNICÍPIO BENEFICIADOS IRREGULARMENTE. PROCESSO PDA 14/00058624</t>
  </si>
  <si>
    <t>CONSTRUÇÃO DA POLICLÍNICA REGIONAL DE ARARANGUÁ. CONTRATO CT-00020-SDR-ARA.
 EDITAL RDC N. 16/2014.</t>
  </si>
  <si>
    <t>VERIFICAÇÃO "IN LOCO" DE EXECUÇÃO CONTRATUAL DE OBRAS RODOVIÁRIAS COM DESTAQUE PARA O CRONOGRAMA DE EXECUÇÃO DA RODOVIA SC-417, TRECHO ENTRE BR-101 E GARUVA - LOTE 3 (PJ-00327/2012)</t>
  </si>
  <si>
    <t>SUPOSTAS IRREGULARIDADES PRATICADAS NAS OBRAS DE REFORMA DO COLÉGIO MUNICIPAL E DO POSTO DE SAÚDE DO BAIRRO RIBEIRÃO GRANDE. REP-15/00104350.</t>
  </si>
  <si>
    <t>VERIFICAR A EXECUÇÃO DO CONTRATO Nº 005/2012, CELEBRADO ENTRE O MUNICÍPIO E A EMPRESA HELPCON CONSTRUÇÕES, PROJETOS E SERVIÇOS LTDA.</t>
  </si>
  <si>
    <t>PRESTAÇÃO DE CONTAS DE RECURSOS ANTECIPADOS REPASSADOS À FEDERAÇÃO CATARINENSE DE FUTEBOL - EMPENHO GLOBAL N.º 517/2008 - R$ 850.000,00 - PROCESSO PCR 12/00074529. INSPEÇÃO DETERMINADA PELO RELATOR.</t>
  </si>
  <si>
    <t>AVALIAR A REGULARIDADE, A EFICIÊNCIA E A EFICÁCIA DOS INVESTIMENTOS EM EDUCAÇÃO NO MUNICÍPIO DE ANITA GARIBALDI NO PERIODO DE 2010 A 2014</t>
  </si>
  <si>
    <t>Mês: OUTUBRO / 2015</t>
  </si>
  <si>
    <t>SCPar Porto de Imbituba S/A</t>
  </si>
  <si>
    <t>AUDITORIA  EM EMPRESA RECÉM CRIADA, VERSANDO SOBRE ESTRUTURA TARIFÁRIA E GESTÃO DE PESSOAL</t>
  </si>
  <si>
    <t>- VERIFICAR O CUMPRIMENTO DO DECISÃO Nº 265, PROFERIDA POR ESTE TCE EM 09/04/2014, NO QUE SE REFERE AO SEGUINTE: 
 - CONTRATAÇÃO DE ENTIDADES PRIVADAS SOMENTE MEDIANTE PRÉVIO PROCESSO LICITATÓRIO;
 - REALIZAÇÃO DE SERVIÇOS RELACIONADOS À ATIVIDADE FIM DA EMPRESA SOMENTE ATRAVÉS DE EMPREGADOS CONCURSADOS;
 - ABSTER-SE DE CELEBRAR CONTAS E/OU CONVÊNIOS COM ENTIDADES PÚBLICAS OU PRIVADAS QUE VENHAM A CONFIGURAR UM POSSÍVEL DESVIO DE RECEITA DA EPAGRI;
 - PRESTAÇÃO DE CONTAS NOS CASOS DE REPASSES DE RECURSOS FINANCEIROS A UMA TERCEIRA ENTIDADE, NOS TERMOS DO ART. 70, PARÁGRAFO ÚNICO, DA CF/88;
 - ADOÇÃO DE PROVIDÊNCIAS, PELA ESTATAL, A FIM DE VERIFICAR SE HÁ ALGUM TIPO DE DANO AO ERÁRIO EM CADA UM DOS CONTRATOS E/OU CONVÊNIOS CELEBRADOS COM A FUNDAGRO E QUE AINDA ESTÃO EM VIGÊNCIA, BEM COMO SE ABSTENHA DE REALIZAR NOVAS CONTRATAÇÕES COM ESSA FUNDAÇÃO SEM A REALIZAÇÃO DE LICITAÇÃO; ALÉM DAS DEMAIS DETERMINAÇÕES</t>
  </si>
  <si>
    <t>PCR 14/00047185 - FUNCIONAMENTO DA ENTIDADE E VERIFICAÇÃO DO VALOR ARRECADADO ATRAVÉS DE COBRANÇA DE INGRESSOS NO EVENTO.</t>
  </si>
  <si>
    <t>PCR 14/00046707 - VISITA A ENTIDADE E EDITORA INSULAR PARA EXCLARECIMENTOS SOBRE A COMERCIALIZAÇÃO DO LIVRO CONSTANTE DO PROJETO FINANCIADO PELO ESTADO.</t>
  </si>
  <si>
    <t>Fundação Catarinense de Esporte - FESPORTE</t>
  </si>
  <si>
    <t>INSPEÇÃO RELATIVA A DOCUMENTOS E INFORMAÇÕES QUE COMPÕEM A PRESTAÇÃO DE CONTAS OBJETO DE ANÁLISE POR ESTA CORTE DE CONTAS, RELATIVA AO PROCESSO TCE 15/00183200.</t>
  </si>
  <si>
    <t>AVALIAR O SERVIÇO DE TRANSPORTE ESCOLAR OFERECIDO PELO MUNICÍPIO  AOS ALUNOS DA REDE PÚBLICA DE ENSINO.</t>
  </si>
  <si>
    <t>Fundo Municipal de Saúde de Armazém</t>
  </si>
  <si>
    <t>VERIFICAR A REGULARIDADE DOS PAGAMENTOS DE SALÁRIOS AOS PRESTADORES DE SERVIÇOS E EMPREGADOS DO HOSPITAL SANTO ANTONIO REFERENTE AOS EXERCÍCIO DE 2007 A 2009.</t>
  </si>
  <si>
    <t>INSPEÇÃO RELATIVA A DOCUMENTOS E INFORMAÇÕES QUE COMPÕEM A PRESTAÇÃO DE CONTAS OBJETO DE ANÁLISE POR ESTA CORTE DE CONTAS, NO PROCESSO PCR 14/00138300.</t>
  </si>
  <si>
    <t>INSPEÇÃO RELATIVA A DOCUMENTOS E INFORMAÇÕES QUE COMPÕEM A PRESTAÇÃO DE CONTAS OBJETO DE ANÁLISE POR ESTA CORTE DE CONTAS, NO PROCESSO PCR 14/00149482</t>
  </si>
  <si>
    <t>Empresa Municipal de Água e Saneamento de Balneário Camboriú - EMASA</t>
  </si>
  <si>
    <t>Balneário Camboriú</t>
  </si>
  <si>
    <t>CONTRATO Nº 02/2012 NO VALOR DE R$ 27.506.442,00 REFERENTE À MANUTENÇÃO DOS SISTEMAS DE ABASTECIMENTO DE ÁGUA E ESGOTAMENTO SANITÁRIO</t>
  </si>
  <si>
    <t>Prefeitura Municipal de Imbituba</t>
  </si>
  <si>
    <t>Imbituba</t>
  </si>
  <si>
    <t>INSPEÇÃO SOBRE PAGAMENTO DE JUROS E MUTA À CONTRATADA SETEP TOPOGRAFIA (DEN 13/00115502) E EXECUÇÃO DO CONTRATO DE TRANSPORTE ESCOLAR (DEN 14/00558945).</t>
  </si>
  <si>
    <t>CONTRATO 468/2014 - CONSTRUÇÃO DA ESCOLA BÁSICA OSVALDO MACHADO, NO VALOR DE R$ 5.964.679,06.</t>
  </si>
  <si>
    <t xml:space="preserve">1  REMUNERAÇÃO/PROVENTOS - VERIFICAR A LEGALIDADE QUANTO AO PAGAMENTO DE VANTAGENS REMUNERATÓRIAS E BENEFÍCIOS, BEM COMO VERIFICAR SE ESTÁ SENDO RESPEITADO O LIMITE SALARIAL DEFINIDO NO ARTIGO 37, INCISO XI, DA CONSTITUIÇÃO FEDERAL.
2 - CARGOS EFETIVOS - VERIFICAR A SITUAÇÃO DO QUADRO DE VAGAS DA UNIDADE (CARGOS EFETIVOS/COMISSIONADOS, VAGOS/OCUPADOS E LEGISLAÇÃO), BEM COMO VERIFICAR SE O ÓRGÃO ESTÁ REALIZANDO AVALIAÇÃO NO ESTÁGIO PROBATÓRIO.
3  COMISSIONADOS  AVERIGUAR SE DE FATO EXERCEM CARGO DE DIREÇÃO, CHEFIA E ASSESSORAMENTO.
 4  CESSÃO DE SERVIDORES  VERIFICAR A LEGALIDADE NA CESSÃO, SE SERVIDORES TEMPORÁRIOS E COMISSIONADOS ESTÃO SENDO CEDIDOS, VERIFICAR O CONVÊNIO, ATO, TEMPORARIEDADE, ÔNUS.
 5 - CONTRATAÇÕES POR TEMPO DETERMINADO - VERIFICAR A EXISTÊNCIA OU NÃO DOS PRESSUPOSTOS DE TRANSITORIEDADE DA FUNÇÃO, TEMPORARIEDADE DO CONTRATO E EXCEPCIONALIDADE NA CONTRATAÇÃO, VER A PREVISÃO LEGAL, VERIFICAR OS CONTRATOS, AS RECONTRATAÇÕES SUCESSIVAS E CASOS QUE CONFIGUREM BURLA AO CONCURSO PÚBLICO, VER O TESTE SELETIVO. 
6 - CONTROLE DE FREQUÊNCIA -  VERIFICAR O PONTO DOS SERVIDORES - SE OS SERVIDORES EFETIVOS, TEMPORÁRIOS E COMISSIONADOS ESTÃO COMPARECENDO AO TRABALHO REGULARMENTE E CUMPRINDO A JORNADA DE TRABALHO.
7 - CONTROLE INTERNO - VERIFICAR SE EXISTE O PARECER DE LEGALIDADE/REGULARIDADE PREVISTO NA IN TC Nº 11/2011.
 </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</si>
</sst>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s>
  <borders count="17">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800000"/>
      </left>
      <right style="thin">
        <color rgb="FF800000"/>
      </right>
      <top/>
      <bottom style="thin">
        <color rgb="FF800000"/>
      </bottom>
      <diagonal/>
    </border>
    <border>
      <left/>
      <right/>
      <top style="thin">
        <color rgb="FF800000"/>
      </top>
      <bottom style="thin">
        <color rgb="FF800000"/>
      </bottom>
      <diagonal/>
    </border>
    <border>
      <left/>
      <right/>
      <top style="thin">
        <color rgb="FF800000"/>
      </top>
      <bottom/>
      <diagonal/>
    </border>
    <border>
      <left/>
      <right/>
      <top style="medium">
        <color theme="5" tint="-0.24994659260841701"/>
      </top>
      <bottom style="medium">
        <color rgb="FF800000"/>
      </bottom>
      <diagonal/>
    </border>
  </borders>
  <cellStyleXfs count="1">
    <xf numFmtId="0" fontId="0" fillId="0" borderId="0"/>
  </cellStyleXfs>
  <cellXfs count="38">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0" fontId="4" fillId="5" borderId="13" xfId="0" applyFont="1" applyFill="1" applyBorder="1" applyAlignment="1">
      <alignment horizontal="center" vertical="center" wrapText="1"/>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0" fontId="4" fillId="0" borderId="6" xfId="0" applyNumberFormat="1" applyFont="1" applyFill="1" applyBorder="1" applyAlignment="1">
      <alignment horizontal="justify" vertical="center" wrapText="1"/>
    </xf>
    <xf numFmtId="0" fontId="0" fillId="0" borderId="0" xfId="0" applyFill="1" applyProtection="1"/>
    <xf numFmtId="1" fontId="0" fillId="0" borderId="0" xfId="0" applyNumberFormat="1"/>
    <xf numFmtId="2" fontId="0" fillId="0" borderId="0" xfId="0" applyNumberFormat="1"/>
    <xf numFmtId="0" fontId="5" fillId="0" borderId="15" xfId="0" applyFont="1" applyBorder="1" applyAlignment="1">
      <alignment horizontal="left" vertical="center"/>
    </xf>
    <xf numFmtId="0" fontId="3" fillId="3" borderId="1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9" fillId="7" borderId="0" xfId="0" applyFont="1" applyFill="1" applyAlignment="1">
      <alignment horizontal="center" vertic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5" fillId="0" borderId="0" xfId="0" applyFont="1" applyBorder="1" applyAlignment="1">
      <alignment horizontal="left"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xf numFmtId="0" fontId="0" fillId="0" borderId="0" xfId="0" applyFill="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style val="26"/>
  <c:chart>
    <c:title>
      <c:tx>
        <c:rich>
          <a:bodyPr/>
          <a:lstStyle/>
          <a:p>
            <a:pPr>
              <a:defRPr sz="1400"/>
            </a:pPr>
            <a:r>
              <a:rPr lang="pt-BR" sz="1200"/>
              <a:t>Auditorias realizadas pelas Diretorias Técnicas</a:t>
            </a:r>
          </a:p>
          <a:p>
            <a:pPr>
              <a:defRPr sz="1400"/>
            </a:pPr>
            <a:r>
              <a:rPr lang="pt-BR" sz="1000" b="0" i="1"/>
              <a:t>Período: Janeiro -  Outubro / 2015</a:t>
            </a:r>
          </a:p>
        </c:rich>
      </c:tx>
      <c:layout/>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plotArea>
      <c:layout>
        <c:manualLayout>
          <c:layoutTarget val="inner"/>
          <c:xMode val="edge"/>
          <c:yMode val="edge"/>
          <c:x val="0.18266990700236913"/>
          <c:y val="0.21112404427707421"/>
          <c:w val="0.77973312595184852"/>
          <c:h val="0.59781436411357669"/>
        </c:manualLayout>
      </c:layout>
      <c:barChart>
        <c:barDir val="bar"/>
        <c:grouping val="clustered"/>
        <c:ser>
          <c:idx val="0"/>
          <c:order val="0"/>
          <c:dPt>
            <c:idx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spPr>
              <a:solidFill>
                <a:schemeClr val="accent6">
                  <a:lumMod val="50000"/>
                </a:schemeClr>
              </a:solidFill>
            </c:spPr>
          </c:dPt>
          <c:dPt>
            <c:idx val="2"/>
            <c:spPr>
              <a:solidFill>
                <a:schemeClr val="accent4"/>
              </a:solidFill>
            </c:spPr>
          </c:dPt>
          <c:dPt>
            <c:idx val="3"/>
            <c:spPr>
              <a:solidFill>
                <a:schemeClr val="accent2">
                  <a:lumMod val="75000"/>
                </a:schemeClr>
              </a:solidFill>
            </c:spPr>
          </c:dPt>
          <c:dPt>
            <c:idx val="4"/>
            <c:spPr>
              <a:solidFill>
                <a:srgbClr val="00B050"/>
              </a:solidFill>
            </c:spPr>
          </c:dPt>
          <c:dPt>
            <c:idx val="5"/>
            <c:spPr>
              <a:solidFill>
                <a:srgbClr val="FF0000"/>
              </a:solidFill>
              <a:scene3d>
                <a:camera prst="orthographicFront"/>
                <a:lightRig rig="threePt" dir="t">
                  <a:rot lat="0" lon="0" rev="1200000"/>
                </a:lightRig>
              </a:scene3d>
              <a:sp3d>
                <a:bevelT w="63500" h="25400"/>
                <a:bevelB/>
              </a:sp3d>
            </c:spPr>
          </c:dPt>
          <c:cat>
            <c:strRef>
              <c:f>GRÁFICO!$K$19:$K$28</c:f>
              <c:strCache>
                <c:ptCount val="10"/>
                <c:pt idx="0">
                  <c:v>DAE</c:v>
                </c:pt>
                <c:pt idx="1">
                  <c:v>DCE</c:v>
                </c:pt>
                <c:pt idx="2">
                  <c:v>DCG</c:v>
                </c:pt>
                <c:pt idx="3">
                  <c:v>DLC</c:v>
                </c:pt>
                <c:pt idx="4">
                  <c:v>DMU</c:v>
                </c:pt>
                <c:pt idx="5">
                  <c:v>DAP</c:v>
                </c:pt>
                <c:pt idx="6">
                  <c:v>Méd. 2011</c:v>
                </c:pt>
                <c:pt idx="7">
                  <c:v>Méd. 2012</c:v>
                </c:pt>
                <c:pt idx="8">
                  <c:v>Méd. 2013</c:v>
                </c:pt>
                <c:pt idx="9">
                  <c:v>Méd. 2014</c:v>
                </c:pt>
              </c:strCache>
            </c:strRef>
          </c:cat>
          <c:val>
            <c:numRef>
              <c:f>GRÁFICO!$L$19:$L$28</c:f>
              <c:numCache>
                <c:formatCode>0</c:formatCode>
                <c:ptCount val="10"/>
                <c:pt idx="0">
                  <c:v>14</c:v>
                </c:pt>
                <c:pt idx="1">
                  <c:v>64</c:v>
                </c:pt>
                <c:pt idx="2">
                  <c:v>2</c:v>
                </c:pt>
                <c:pt idx="3">
                  <c:v>28</c:v>
                </c:pt>
                <c:pt idx="4">
                  <c:v>23</c:v>
                </c:pt>
                <c:pt idx="5">
                  <c:v>11</c:v>
                </c:pt>
                <c:pt idx="6" formatCode="0.00">
                  <c:v>12.636363636363637</c:v>
                </c:pt>
                <c:pt idx="7" formatCode="0.00">
                  <c:v>12.545454545454545</c:v>
                </c:pt>
                <c:pt idx="8" formatCode="0.00">
                  <c:v>17.545454545454547</c:v>
                </c:pt>
                <c:pt idx="9" formatCode="0.00">
                  <c:v>14.090909090909092</c:v>
                </c:pt>
              </c:numCache>
            </c:numRef>
          </c:val>
        </c:ser>
        <c:gapWidth val="75"/>
        <c:overlap val="-25"/>
        <c:axId val="77796096"/>
        <c:axId val="77798400"/>
      </c:barChart>
      <c:catAx>
        <c:axId val="77796096"/>
        <c:scaling>
          <c:orientation val="minMax"/>
        </c:scaling>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893"/>
            </c:manualLayout>
          </c:layout>
        </c:title>
        <c:numFmt formatCode="0.00" sourceLinked="1"/>
        <c:majorTickMark val="none"/>
        <c:tickLblPos val="nextTo"/>
        <c:txPr>
          <a:bodyPr/>
          <a:lstStyle/>
          <a:p>
            <a:pPr>
              <a:defRPr sz="800" b="1">
                <a:solidFill>
                  <a:sysClr val="windowText" lastClr="000000"/>
                </a:solidFill>
              </a:defRPr>
            </a:pPr>
            <a:endParaRPr lang="pt-BR"/>
          </a:p>
        </c:txPr>
        <c:crossAx val="77798400"/>
        <c:crosses val="autoZero"/>
        <c:auto val="1"/>
        <c:lblAlgn val="l"/>
        <c:lblOffset val="100"/>
      </c:catAx>
      <c:valAx>
        <c:axId val="77798400"/>
        <c:scaling>
          <c:orientation val="minMax"/>
        </c:scaling>
        <c:axPos val="b"/>
        <c:majorGridlines/>
        <c:title>
          <c:tx>
            <c:rich>
              <a:bodyPr/>
              <a:lstStyle/>
              <a:p>
                <a:pPr>
                  <a:defRPr/>
                </a:pPr>
                <a:r>
                  <a:rPr lang="en-US"/>
                  <a:t>Auditorias</a:t>
                </a:r>
              </a:p>
            </c:rich>
          </c:tx>
          <c:layout>
            <c:manualLayout>
              <c:xMode val="edge"/>
              <c:yMode val="edge"/>
              <c:x val="0.45603551242414875"/>
              <c:y val="0.89256937744442022"/>
            </c:manualLayout>
          </c:layout>
        </c:title>
        <c:numFmt formatCode="@" sourceLinked="0"/>
        <c:majorTickMark val="none"/>
        <c:tickLblPos val="nextTo"/>
        <c:txPr>
          <a:bodyPr/>
          <a:lstStyle/>
          <a:p>
            <a:pPr>
              <a:defRPr sz="900" b="1">
                <a:solidFill>
                  <a:srgbClr val="FF0000"/>
                </a:solidFill>
              </a:defRPr>
            </a:pPr>
            <a:endParaRPr lang="pt-BR"/>
          </a:p>
        </c:txPr>
        <c:crossAx val="77796096"/>
        <c:crosses val="autoZero"/>
        <c:crossBetween val="between"/>
        <c:majorUnit val="5"/>
      </c:valAx>
      <c:spPr>
        <a:solidFill>
          <a:srgbClr val="FFFF00"/>
        </a:solidFill>
      </c:spPr>
    </c:plotArea>
    <c:plotVisOnly val="1"/>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073" footer="0.314960629921260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26"/>
  <c:chart>
    <c:plotArea>
      <c:layout/>
      <c:barChart>
        <c:barDir val="bar"/>
        <c:grouping val="clustered"/>
        <c:ser>
          <c:idx val="0"/>
          <c:order val="0"/>
          <c:cat>
            <c:strRef>
              <c:f>GRÁFICO!$F$2:$K$2</c:f>
              <c:strCache>
                <c:ptCount val="6"/>
                <c:pt idx="0">
                  <c:v>DAE</c:v>
                </c:pt>
                <c:pt idx="1">
                  <c:v>DCE</c:v>
                </c:pt>
                <c:pt idx="2">
                  <c:v>DCG</c:v>
                </c:pt>
                <c:pt idx="3">
                  <c:v>DLC</c:v>
                </c:pt>
                <c:pt idx="4">
                  <c:v>DMU</c:v>
                </c:pt>
                <c:pt idx="5">
                  <c:v>DAP</c:v>
                </c:pt>
              </c:strCache>
            </c:strRef>
          </c:cat>
          <c:val>
            <c:numRef>
              <c:f>GRÁFICO!$F$3:$K$3</c:f>
              <c:numCache>
                <c:formatCode>General</c:formatCode>
                <c:ptCount val="6"/>
                <c:pt idx="0">
                  <c:v>0</c:v>
                </c:pt>
                <c:pt idx="1">
                  <c:v>2</c:v>
                </c:pt>
                <c:pt idx="2">
                  <c:v>2</c:v>
                </c:pt>
                <c:pt idx="3">
                  <c:v>1</c:v>
                </c:pt>
                <c:pt idx="4">
                  <c:v>2</c:v>
                </c:pt>
                <c:pt idx="5">
                  <c:v>0</c:v>
                </c:pt>
              </c:numCache>
            </c:numRef>
          </c:val>
        </c:ser>
        <c:ser>
          <c:idx val="1"/>
          <c:order val="1"/>
          <c:cat>
            <c:strRef>
              <c:f>GRÁFICO!$F$2:$K$2</c:f>
              <c:strCache>
                <c:ptCount val="6"/>
                <c:pt idx="0">
                  <c:v>DAE</c:v>
                </c:pt>
                <c:pt idx="1">
                  <c:v>DCE</c:v>
                </c:pt>
                <c:pt idx="2">
                  <c:v>DCG</c:v>
                </c:pt>
                <c:pt idx="3">
                  <c:v>DLC</c:v>
                </c:pt>
                <c:pt idx="4">
                  <c:v>DMU</c:v>
                </c:pt>
                <c:pt idx="5">
                  <c:v>DAP</c:v>
                </c:pt>
              </c:strCache>
            </c:strRef>
          </c:cat>
          <c:val>
            <c:numRef>
              <c:f>GRÁFICO!$F$4:$K$4</c:f>
              <c:numCache>
                <c:formatCode>General</c:formatCode>
                <c:ptCount val="6"/>
                <c:pt idx="0">
                  <c:v>3</c:v>
                </c:pt>
                <c:pt idx="1">
                  <c:v>1</c:v>
                </c:pt>
                <c:pt idx="2">
                  <c:v>0</c:v>
                </c:pt>
                <c:pt idx="3">
                  <c:v>1</c:v>
                </c:pt>
                <c:pt idx="4">
                  <c:v>3</c:v>
                </c:pt>
                <c:pt idx="5">
                  <c:v>1</c:v>
                </c:pt>
              </c:numCache>
            </c:numRef>
          </c:val>
        </c:ser>
        <c:ser>
          <c:idx val="2"/>
          <c:order val="2"/>
          <c:cat>
            <c:strRef>
              <c:f>GRÁFICO!$F$2:$K$2</c:f>
              <c:strCache>
                <c:ptCount val="6"/>
                <c:pt idx="0">
                  <c:v>DAE</c:v>
                </c:pt>
                <c:pt idx="1">
                  <c:v>DCE</c:v>
                </c:pt>
                <c:pt idx="2">
                  <c:v>DCG</c:v>
                </c:pt>
                <c:pt idx="3">
                  <c:v>DLC</c:v>
                </c:pt>
                <c:pt idx="4">
                  <c:v>DMU</c:v>
                </c:pt>
                <c:pt idx="5">
                  <c:v>DAP</c:v>
                </c:pt>
              </c:strCache>
            </c:strRef>
          </c:cat>
          <c:val>
            <c:numRef>
              <c:f>GRÁFICO!$F$5:$K$5</c:f>
              <c:numCache>
                <c:formatCode>General</c:formatCode>
                <c:ptCount val="6"/>
                <c:pt idx="0">
                  <c:v>1</c:v>
                </c:pt>
                <c:pt idx="1">
                  <c:v>14</c:v>
                </c:pt>
                <c:pt idx="2">
                  <c:v>0</c:v>
                </c:pt>
                <c:pt idx="3">
                  <c:v>3</c:v>
                </c:pt>
                <c:pt idx="4">
                  <c:v>2</c:v>
                </c:pt>
                <c:pt idx="5">
                  <c:v>0</c:v>
                </c:pt>
              </c:numCache>
            </c:numRef>
          </c:val>
        </c:ser>
        <c:ser>
          <c:idx val="3"/>
          <c:order val="3"/>
          <c:cat>
            <c:strRef>
              <c:f>GRÁFICO!$F$2:$K$2</c:f>
              <c:strCache>
                <c:ptCount val="6"/>
                <c:pt idx="0">
                  <c:v>DAE</c:v>
                </c:pt>
                <c:pt idx="1">
                  <c:v>DCE</c:v>
                </c:pt>
                <c:pt idx="2">
                  <c:v>DCG</c:v>
                </c:pt>
                <c:pt idx="3">
                  <c:v>DLC</c:v>
                </c:pt>
                <c:pt idx="4">
                  <c:v>DMU</c:v>
                </c:pt>
                <c:pt idx="5">
                  <c:v>DAP</c:v>
                </c:pt>
              </c:strCache>
            </c:strRef>
          </c:cat>
          <c:val>
            <c:numRef>
              <c:f>GRÁFICO!$F$6:$K$6</c:f>
              <c:numCache>
                <c:formatCode>General</c:formatCode>
                <c:ptCount val="6"/>
                <c:pt idx="0">
                  <c:v>4</c:v>
                </c:pt>
                <c:pt idx="1">
                  <c:v>7</c:v>
                </c:pt>
                <c:pt idx="2">
                  <c:v>0</c:v>
                </c:pt>
                <c:pt idx="3">
                  <c:v>6</c:v>
                </c:pt>
                <c:pt idx="4">
                  <c:v>2</c:v>
                </c:pt>
                <c:pt idx="5">
                  <c:v>1</c:v>
                </c:pt>
              </c:numCache>
            </c:numRef>
          </c:val>
        </c:ser>
        <c:ser>
          <c:idx val="4"/>
          <c:order val="4"/>
          <c:cat>
            <c:strRef>
              <c:f>GRÁFICO!$F$2:$K$2</c:f>
              <c:strCache>
                <c:ptCount val="6"/>
                <c:pt idx="0">
                  <c:v>DAE</c:v>
                </c:pt>
                <c:pt idx="1">
                  <c:v>DCE</c:v>
                </c:pt>
                <c:pt idx="2">
                  <c:v>DCG</c:v>
                </c:pt>
                <c:pt idx="3">
                  <c:v>DLC</c:v>
                </c:pt>
                <c:pt idx="4">
                  <c:v>DMU</c:v>
                </c:pt>
                <c:pt idx="5">
                  <c:v>DAP</c:v>
                </c:pt>
              </c:strCache>
            </c:strRef>
          </c:cat>
          <c:val>
            <c:numRef>
              <c:f>GRÁFICO!$F$7:$K$7</c:f>
              <c:numCache>
                <c:formatCode>General</c:formatCode>
                <c:ptCount val="6"/>
                <c:pt idx="0">
                  <c:v>1</c:v>
                </c:pt>
                <c:pt idx="1">
                  <c:v>7</c:v>
                </c:pt>
                <c:pt idx="2">
                  <c:v>0</c:v>
                </c:pt>
                <c:pt idx="3">
                  <c:v>0</c:v>
                </c:pt>
                <c:pt idx="4">
                  <c:v>2</c:v>
                </c:pt>
                <c:pt idx="5">
                  <c:v>2</c:v>
                </c:pt>
              </c:numCache>
            </c:numRef>
          </c:val>
        </c:ser>
        <c:ser>
          <c:idx val="5"/>
          <c:order val="5"/>
          <c:cat>
            <c:strRef>
              <c:f>GRÁFICO!$F$2:$K$2</c:f>
              <c:strCache>
                <c:ptCount val="6"/>
                <c:pt idx="0">
                  <c:v>DAE</c:v>
                </c:pt>
                <c:pt idx="1">
                  <c:v>DCE</c:v>
                </c:pt>
                <c:pt idx="2">
                  <c:v>DCG</c:v>
                </c:pt>
                <c:pt idx="3">
                  <c:v>DLC</c:v>
                </c:pt>
                <c:pt idx="4">
                  <c:v>DMU</c:v>
                </c:pt>
                <c:pt idx="5">
                  <c:v>DAP</c:v>
                </c:pt>
              </c:strCache>
            </c:strRef>
          </c:cat>
          <c:val>
            <c:numRef>
              <c:f>GRÁFICO!$F$8:$K$8</c:f>
              <c:numCache>
                <c:formatCode>General</c:formatCode>
                <c:ptCount val="6"/>
                <c:pt idx="0">
                  <c:v>2</c:v>
                </c:pt>
                <c:pt idx="1">
                  <c:v>14</c:v>
                </c:pt>
                <c:pt idx="2">
                  <c:v>0</c:v>
                </c:pt>
                <c:pt idx="3">
                  <c:v>6</c:v>
                </c:pt>
                <c:pt idx="4">
                  <c:v>7</c:v>
                </c:pt>
                <c:pt idx="5">
                  <c:v>2</c:v>
                </c:pt>
              </c:numCache>
            </c:numRef>
          </c:val>
        </c:ser>
        <c:ser>
          <c:idx val="6"/>
          <c:order val="6"/>
          <c:cat>
            <c:strRef>
              <c:f>GRÁFICO!$F$2:$K$2</c:f>
              <c:strCache>
                <c:ptCount val="6"/>
                <c:pt idx="0">
                  <c:v>DAE</c:v>
                </c:pt>
                <c:pt idx="1">
                  <c:v>DCE</c:v>
                </c:pt>
                <c:pt idx="2">
                  <c:v>DCG</c:v>
                </c:pt>
                <c:pt idx="3">
                  <c:v>DLC</c:v>
                </c:pt>
                <c:pt idx="4">
                  <c:v>DMU</c:v>
                </c:pt>
                <c:pt idx="5">
                  <c:v>DAP</c:v>
                </c:pt>
              </c:strCache>
            </c:strRef>
          </c:cat>
          <c:val>
            <c:numRef>
              <c:f>GRÁFICO!$F$9:$K$9</c:f>
              <c:numCache>
                <c:formatCode>General</c:formatCode>
                <c:ptCount val="6"/>
                <c:pt idx="0">
                  <c:v>0</c:v>
                </c:pt>
                <c:pt idx="1">
                  <c:v>8</c:v>
                </c:pt>
                <c:pt idx="2">
                  <c:v>0</c:v>
                </c:pt>
                <c:pt idx="3">
                  <c:v>1</c:v>
                </c:pt>
                <c:pt idx="4">
                  <c:v>1</c:v>
                </c:pt>
                <c:pt idx="5">
                  <c:v>2</c:v>
                </c:pt>
              </c:numCache>
            </c:numRef>
          </c:val>
        </c:ser>
        <c:ser>
          <c:idx val="7"/>
          <c:order val="7"/>
          <c:cat>
            <c:strRef>
              <c:f>GRÁFICO!$F$2:$K$2</c:f>
              <c:strCache>
                <c:ptCount val="6"/>
                <c:pt idx="0">
                  <c:v>DAE</c:v>
                </c:pt>
                <c:pt idx="1">
                  <c:v>DCE</c:v>
                </c:pt>
                <c:pt idx="2">
                  <c:v>DCG</c:v>
                </c:pt>
                <c:pt idx="3">
                  <c:v>DLC</c:v>
                </c:pt>
                <c:pt idx="4">
                  <c:v>DMU</c:v>
                </c:pt>
                <c:pt idx="5">
                  <c:v>DAP</c:v>
                </c:pt>
              </c:strCache>
            </c:strRef>
          </c:cat>
          <c:val>
            <c:numRef>
              <c:f>GRÁFICO!$F$10:$K$10</c:f>
              <c:numCache>
                <c:formatCode>General</c:formatCode>
                <c:ptCount val="6"/>
                <c:pt idx="0">
                  <c:v>2</c:v>
                </c:pt>
                <c:pt idx="1">
                  <c:v>4</c:v>
                </c:pt>
                <c:pt idx="2">
                  <c:v>0</c:v>
                </c:pt>
                <c:pt idx="3">
                  <c:v>8</c:v>
                </c:pt>
                <c:pt idx="4">
                  <c:v>2</c:v>
                </c:pt>
                <c:pt idx="5">
                  <c:v>2</c:v>
                </c:pt>
              </c:numCache>
            </c:numRef>
          </c:val>
        </c:ser>
        <c:ser>
          <c:idx val="8"/>
          <c:order val="8"/>
          <c:cat>
            <c:strRef>
              <c:f>GRÁFICO!$F$2:$K$2</c:f>
              <c:strCache>
                <c:ptCount val="6"/>
                <c:pt idx="0">
                  <c:v>DAE</c:v>
                </c:pt>
                <c:pt idx="1">
                  <c:v>DCE</c:v>
                </c:pt>
                <c:pt idx="2">
                  <c:v>DCG</c:v>
                </c:pt>
                <c:pt idx="3">
                  <c:v>DLC</c:v>
                </c:pt>
                <c:pt idx="4">
                  <c:v>DMU</c:v>
                </c:pt>
                <c:pt idx="5">
                  <c:v>DAP</c:v>
                </c:pt>
              </c:strCache>
            </c:strRef>
          </c:cat>
          <c:val>
            <c:numRef>
              <c:f>GRÁFICO!$F$11:$K$11</c:f>
              <c:numCache>
                <c:formatCode>General</c:formatCode>
                <c:ptCount val="6"/>
                <c:pt idx="0">
                  <c:v>1</c:v>
                </c:pt>
                <c:pt idx="1">
                  <c:v>7</c:v>
                </c:pt>
                <c:pt idx="2">
                  <c:v>0</c:v>
                </c:pt>
                <c:pt idx="3">
                  <c:v>2</c:v>
                </c:pt>
                <c:pt idx="4">
                  <c:v>2</c:v>
                </c:pt>
                <c:pt idx="5">
                  <c:v>1</c:v>
                </c:pt>
              </c:numCache>
            </c:numRef>
          </c:val>
        </c:ser>
        <c:ser>
          <c:idx val="9"/>
          <c:order val="9"/>
          <c:cat>
            <c:strRef>
              <c:f>GRÁFICO!$F$2:$K$2</c:f>
              <c:strCache>
                <c:ptCount val="6"/>
                <c:pt idx="0">
                  <c:v>DAE</c:v>
                </c:pt>
                <c:pt idx="1">
                  <c:v>DCE</c:v>
                </c:pt>
                <c:pt idx="2">
                  <c:v>DCG</c:v>
                </c:pt>
                <c:pt idx="3">
                  <c:v>DLC</c:v>
                </c:pt>
                <c:pt idx="4">
                  <c:v>DMU</c:v>
                </c:pt>
                <c:pt idx="5">
                  <c:v>DAP</c:v>
                </c:pt>
              </c:strCache>
            </c:strRef>
          </c:cat>
          <c:val>
            <c:numRef>
              <c:f>GRÁFICO!$F$12:$K$12</c:f>
              <c:numCache>
                <c:formatCode>General</c:formatCode>
                <c:ptCount val="6"/>
              </c:numCache>
            </c:numRef>
          </c:val>
        </c:ser>
        <c:ser>
          <c:idx val="10"/>
          <c:order val="10"/>
          <c:cat>
            <c:strRef>
              <c:f>GRÁFICO!$F$2:$K$2</c:f>
              <c:strCache>
                <c:ptCount val="6"/>
                <c:pt idx="0">
                  <c:v>DAE</c:v>
                </c:pt>
                <c:pt idx="1">
                  <c:v>DCE</c:v>
                </c:pt>
                <c:pt idx="2">
                  <c:v>DCG</c:v>
                </c:pt>
                <c:pt idx="3">
                  <c:v>DLC</c:v>
                </c:pt>
                <c:pt idx="4">
                  <c:v>DMU</c:v>
                </c:pt>
                <c:pt idx="5">
                  <c:v>DAP</c:v>
                </c:pt>
              </c:strCache>
            </c:strRef>
          </c:cat>
          <c:val>
            <c:numRef>
              <c:f>GRÁFICO!$F$13:$K$13</c:f>
              <c:numCache>
                <c:formatCode>General</c:formatCode>
                <c:ptCount val="6"/>
              </c:numCache>
            </c:numRef>
          </c:val>
        </c:ser>
        <c:ser>
          <c:idx val="11"/>
          <c:order val="11"/>
          <c:cat>
            <c:strRef>
              <c:f>GRÁFICO!$F$2:$K$2</c:f>
              <c:strCache>
                <c:ptCount val="6"/>
                <c:pt idx="0">
                  <c:v>DAE</c:v>
                </c:pt>
                <c:pt idx="1">
                  <c:v>DCE</c:v>
                </c:pt>
                <c:pt idx="2">
                  <c:v>DCG</c:v>
                </c:pt>
                <c:pt idx="3">
                  <c:v>DLC</c:v>
                </c:pt>
                <c:pt idx="4">
                  <c:v>DMU</c:v>
                </c:pt>
                <c:pt idx="5">
                  <c:v>DAP</c:v>
                </c:pt>
              </c:strCache>
            </c:strRef>
          </c:cat>
          <c:val>
            <c:numRef>
              <c:f>GRÁFICO!$F$14:$K$14</c:f>
              <c:numCache>
                <c:formatCode>0</c:formatCode>
                <c:ptCount val="6"/>
                <c:pt idx="0">
                  <c:v>14</c:v>
                </c:pt>
                <c:pt idx="1">
                  <c:v>64</c:v>
                </c:pt>
                <c:pt idx="2">
                  <c:v>2</c:v>
                </c:pt>
                <c:pt idx="3">
                  <c:v>28</c:v>
                </c:pt>
                <c:pt idx="4">
                  <c:v>23</c:v>
                </c:pt>
                <c:pt idx="5">
                  <c:v>11</c:v>
                </c:pt>
              </c:numCache>
            </c:numRef>
          </c:val>
        </c:ser>
        <c:axId val="84363904"/>
        <c:axId val="84369792"/>
      </c:barChart>
      <c:catAx>
        <c:axId val="84363904"/>
        <c:scaling>
          <c:orientation val="minMax"/>
        </c:scaling>
        <c:axPos val="l"/>
        <c:tickLblPos val="nextTo"/>
        <c:crossAx val="84369792"/>
        <c:crosses val="autoZero"/>
        <c:auto val="1"/>
        <c:lblAlgn val="ctr"/>
        <c:lblOffset val="100"/>
      </c:catAx>
      <c:valAx>
        <c:axId val="84369792"/>
        <c:scaling>
          <c:orientation val="minMax"/>
        </c:scaling>
        <c:axPos val="b"/>
        <c:majorGridlines/>
        <c:numFmt formatCode="General" sourceLinked="1"/>
        <c:tickLblPos val="nextTo"/>
        <c:crossAx val="84363904"/>
        <c:crosses val="autoZero"/>
        <c:crossBetween val="between"/>
      </c:valAx>
    </c:plotArea>
    <c:legend>
      <c:legendPos val="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8</xdr:col>
      <xdr:colOff>28575</xdr:colOff>
      <xdr:row>33</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6397" cy="601382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74"/>
  <sheetViews>
    <sheetView tabSelected="1" topLeftCell="A167" zoomScaleNormal="100" workbookViewId="0">
      <selection activeCell="A173" sqref="A173:XFD174"/>
    </sheetView>
  </sheetViews>
  <sheetFormatPr defaultRowHeight="15"/>
  <cols>
    <col min="1" max="1" width="13.7109375" customWidth="1"/>
    <col min="2" max="2" width="55" customWidth="1"/>
    <col min="3" max="3" width="26.7109375" customWidth="1"/>
    <col min="4" max="4" width="17" customWidth="1"/>
    <col min="5" max="5" width="18.140625" customWidth="1"/>
    <col min="6" max="6" width="46.140625" customWidth="1"/>
  </cols>
  <sheetData>
    <row r="1" spans="1:6" ht="30" customHeight="1">
      <c r="A1" s="29" t="s">
        <v>29</v>
      </c>
      <c r="B1" s="29"/>
      <c r="C1" s="29"/>
      <c r="D1" s="29"/>
      <c r="E1" s="29"/>
      <c r="F1" s="29"/>
    </row>
    <row r="2" spans="1:6" ht="20.100000000000001" customHeight="1" thickBot="1">
      <c r="A2" s="30" t="s">
        <v>35</v>
      </c>
      <c r="B2" s="30"/>
      <c r="C2" s="30"/>
      <c r="D2" s="30"/>
      <c r="E2" s="30"/>
      <c r="F2" s="30"/>
    </row>
    <row r="3" spans="1:6" ht="15.75" thickBot="1">
      <c r="A3" s="1" t="s">
        <v>2</v>
      </c>
      <c r="B3" s="2" t="s">
        <v>3</v>
      </c>
      <c r="C3" s="2" t="s">
        <v>4</v>
      </c>
      <c r="D3" s="2" t="s">
        <v>0</v>
      </c>
      <c r="E3" s="2" t="s">
        <v>5</v>
      </c>
      <c r="F3" s="3" t="s">
        <v>1</v>
      </c>
    </row>
    <row r="4" spans="1:6">
      <c r="A4" s="15" t="s">
        <v>6</v>
      </c>
      <c r="B4" s="26" t="s">
        <v>42</v>
      </c>
      <c r="C4" s="27"/>
      <c r="D4" s="27"/>
      <c r="E4" s="27"/>
      <c r="F4" s="27"/>
    </row>
    <row r="5" spans="1:6" ht="75" customHeight="1">
      <c r="A5" s="15" t="s">
        <v>9</v>
      </c>
      <c r="B5" s="7" t="s">
        <v>36</v>
      </c>
      <c r="C5" s="8" t="s">
        <v>34</v>
      </c>
      <c r="D5" s="14" t="s">
        <v>8</v>
      </c>
      <c r="E5" s="14">
        <v>4</v>
      </c>
      <c r="F5" s="16" t="s">
        <v>38</v>
      </c>
    </row>
    <row r="6" spans="1:6" ht="74.25" customHeight="1">
      <c r="A6" s="15" t="s">
        <v>9</v>
      </c>
      <c r="B6" s="7" t="s">
        <v>37</v>
      </c>
      <c r="C6" s="8" t="s">
        <v>28</v>
      </c>
      <c r="D6" s="17" t="s">
        <v>8</v>
      </c>
      <c r="E6" s="14">
        <v>2</v>
      </c>
      <c r="F6" s="16" t="s">
        <v>39</v>
      </c>
    </row>
    <row r="7" spans="1:6" ht="25.5" customHeight="1">
      <c r="A7" s="15" t="s">
        <v>10</v>
      </c>
      <c r="B7" s="7" t="s">
        <v>33</v>
      </c>
      <c r="C7" s="8" t="s">
        <v>40</v>
      </c>
      <c r="D7" s="17" t="s">
        <v>8</v>
      </c>
      <c r="E7" s="14">
        <v>2</v>
      </c>
      <c r="F7" s="16" t="s">
        <v>41</v>
      </c>
    </row>
    <row r="8" spans="1:6">
      <c r="A8" s="15" t="s">
        <v>11</v>
      </c>
      <c r="B8" s="7" t="s">
        <v>43</v>
      </c>
      <c r="C8" s="8" t="s">
        <v>44</v>
      </c>
      <c r="D8" s="14" t="s">
        <v>8</v>
      </c>
      <c r="E8" s="14">
        <v>2</v>
      </c>
      <c r="F8" s="16" t="s">
        <v>46</v>
      </c>
    </row>
    <row r="9" spans="1:6">
      <c r="A9" s="15" t="s">
        <v>11</v>
      </c>
      <c r="B9" s="7" t="s">
        <v>45</v>
      </c>
      <c r="C9" s="8" t="s">
        <v>44</v>
      </c>
      <c r="D9" s="14" t="s">
        <v>8</v>
      </c>
      <c r="E9" s="14">
        <v>2</v>
      </c>
      <c r="F9" s="16" t="s">
        <v>46</v>
      </c>
    </row>
    <row r="10" spans="1:6">
      <c r="A10" s="15" t="s">
        <v>7</v>
      </c>
      <c r="B10" s="26" t="s">
        <v>42</v>
      </c>
      <c r="C10" s="27"/>
      <c r="D10" s="27"/>
      <c r="E10" s="27"/>
      <c r="F10" s="27"/>
    </row>
    <row r="11" spans="1:6">
      <c r="A11" s="31" t="s">
        <v>31</v>
      </c>
      <c r="B11" s="31"/>
      <c r="C11" s="31"/>
      <c r="D11" s="31"/>
      <c r="E11" s="31"/>
      <c r="F11" s="31"/>
    </row>
    <row r="12" spans="1:6" ht="20.100000000000001" customHeight="1" thickBot="1">
      <c r="A12" s="30" t="s">
        <v>47</v>
      </c>
      <c r="B12" s="30"/>
      <c r="C12" s="30"/>
      <c r="D12" s="30"/>
      <c r="E12" s="30"/>
      <c r="F12" s="30"/>
    </row>
    <row r="13" spans="1:6" ht="15.75" thickBot="1">
      <c r="A13" s="1" t="s">
        <v>2</v>
      </c>
      <c r="B13" s="2" t="s">
        <v>3</v>
      </c>
      <c r="C13" s="2" t="s">
        <v>4</v>
      </c>
      <c r="D13" s="2" t="s">
        <v>0</v>
      </c>
      <c r="E13" s="2" t="s">
        <v>5</v>
      </c>
      <c r="F13" s="3" t="s">
        <v>1</v>
      </c>
    </row>
    <row r="14" spans="1:6" ht="33.75">
      <c r="A14" s="15" t="s">
        <v>6</v>
      </c>
      <c r="B14" s="7" t="s">
        <v>48</v>
      </c>
      <c r="C14" s="8" t="s">
        <v>49</v>
      </c>
      <c r="D14" s="14" t="s">
        <v>8</v>
      </c>
      <c r="E14" s="14">
        <v>4</v>
      </c>
      <c r="F14" s="16" t="s">
        <v>54</v>
      </c>
    </row>
    <row r="15" spans="1:6" ht="33.75">
      <c r="A15" s="15" t="s">
        <v>6</v>
      </c>
      <c r="B15" s="7" t="s">
        <v>50</v>
      </c>
      <c r="C15" s="8" t="s">
        <v>51</v>
      </c>
      <c r="D15" s="14" t="s">
        <v>8</v>
      </c>
      <c r="E15" s="14">
        <v>4</v>
      </c>
      <c r="F15" s="16" t="s">
        <v>56</v>
      </c>
    </row>
    <row r="16" spans="1:6" ht="22.5">
      <c r="A16" s="15" t="s">
        <v>6</v>
      </c>
      <c r="B16" s="7" t="s">
        <v>52</v>
      </c>
      <c r="C16" s="8" t="s">
        <v>53</v>
      </c>
      <c r="D16" s="14" t="s">
        <v>8</v>
      </c>
      <c r="E16" s="14">
        <v>2</v>
      </c>
      <c r="F16" s="16" t="s">
        <v>55</v>
      </c>
    </row>
    <row r="17" spans="1:6" ht="56.25">
      <c r="A17" s="15" t="s">
        <v>9</v>
      </c>
      <c r="B17" s="7" t="s">
        <v>71</v>
      </c>
      <c r="C17" s="8" t="s">
        <v>51</v>
      </c>
      <c r="D17" s="14" t="s">
        <v>8</v>
      </c>
      <c r="E17" s="14">
        <v>2</v>
      </c>
      <c r="F17" s="16" t="s">
        <v>72</v>
      </c>
    </row>
    <row r="18" spans="1:6" ht="22.5">
      <c r="A18" s="15" t="s">
        <v>10</v>
      </c>
      <c r="B18" s="7" t="s">
        <v>57</v>
      </c>
      <c r="C18" s="8" t="s">
        <v>58</v>
      </c>
      <c r="D18" s="14" t="s">
        <v>8</v>
      </c>
      <c r="E18" s="14">
        <v>2</v>
      </c>
      <c r="F18" s="16" t="s">
        <v>59</v>
      </c>
    </row>
    <row r="19" spans="1:6" ht="22.5">
      <c r="A19" s="15" t="s">
        <v>11</v>
      </c>
      <c r="B19" s="7" t="s">
        <v>60</v>
      </c>
      <c r="C19" s="8" t="s">
        <v>61</v>
      </c>
      <c r="D19" s="14" t="s">
        <v>8</v>
      </c>
      <c r="E19" s="14">
        <v>2</v>
      </c>
      <c r="F19" s="16" t="s">
        <v>66</v>
      </c>
    </row>
    <row r="20" spans="1:6" ht="22.5">
      <c r="A20" s="15" t="s">
        <v>11</v>
      </c>
      <c r="B20" s="7" t="s">
        <v>62</v>
      </c>
      <c r="C20" s="8" t="s">
        <v>63</v>
      </c>
      <c r="D20" s="14" t="s">
        <v>8</v>
      </c>
      <c r="E20" s="14">
        <v>2</v>
      </c>
      <c r="F20" s="16" t="s">
        <v>66</v>
      </c>
    </row>
    <row r="21" spans="1:6">
      <c r="A21" s="15" t="s">
        <v>11</v>
      </c>
      <c r="B21" s="7" t="s">
        <v>64</v>
      </c>
      <c r="C21" s="8" t="s">
        <v>65</v>
      </c>
      <c r="D21" s="14" t="s">
        <v>8</v>
      </c>
      <c r="E21" s="14">
        <v>2</v>
      </c>
      <c r="F21" s="16" t="s">
        <v>67</v>
      </c>
    </row>
    <row r="22" spans="1:6" ht="22.5">
      <c r="A22" s="15" t="s">
        <v>7</v>
      </c>
      <c r="B22" s="7" t="s">
        <v>68</v>
      </c>
      <c r="C22" s="8" t="s">
        <v>69</v>
      </c>
      <c r="D22" s="14" t="s">
        <v>8</v>
      </c>
      <c r="E22" s="14">
        <v>3</v>
      </c>
      <c r="F22" s="16" t="s">
        <v>70</v>
      </c>
    </row>
    <row r="23" spans="1:6">
      <c r="A23" s="24" t="s">
        <v>31</v>
      </c>
      <c r="B23" s="24"/>
      <c r="C23" s="24"/>
      <c r="D23" s="24"/>
      <c r="E23" s="24"/>
      <c r="F23" s="24"/>
    </row>
    <row r="24" spans="1:6" ht="20.100000000000001" customHeight="1" thickBot="1">
      <c r="A24" s="30" t="s">
        <v>73</v>
      </c>
      <c r="B24" s="30"/>
      <c r="C24" s="30"/>
      <c r="D24" s="30"/>
      <c r="E24" s="30"/>
      <c r="F24" s="30"/>
    </row>
    <row r="25" spans="1:6" ht="15.75" thickBot="1">
      <c r="A25" s="1" t="s">
        <v>2</v>
      </c>
      <c r="B25" s="2" t="s">
        <v>3</v>
      </c>
      <c r="C25" s="2" t="s">
        <v>4</v>
      </c>
      <c r="D25" s="2" t="s">
        <v>0</v>
      </c>
      <c r="E25" s="2" t="s">
        <v>5</v>
      </c>
      <c r="F25" s="3" t="s">
        <v>1</v>
      </c>
    </row>
    <row r="26" spans="1:6">
      <c r="A26" s="15" t="s">
        <v>6</v>
      </c>
      <c r="B26" s="7" t="s">
        <v>88</v>
      </c>
      <c r="C26" s="8" t="s">
        <v>28</v>
      </c>
      <c r="D26" s="14" t="s">
        <v>8</v>
      </c>
      <c r="E26" s="14">
        <v>2</v>
      </c>
      <c r="F26" s="16" t="s">
        <v>89</v>
      </c>
    </row>
    <row r="27" spans="1:6" ht="45">
      <c r="A27" s="15" t="s">
        <v>9</v>
      </c>
      <c r="B27" s="7" t="s">
        <v>90</v>
      </c>
      <c r="C27" s="8" t="s">
        <v>91</v>
      </c>
      <c r="D27" s="14" t="s">
        <v>8</v>
      </c>
      <c r="E27" s="14">
        <v>2</v>
      </c>
      <c r="F27" s="16" t="s">
        <v>100</v>
      </c>
    </row>
    <row r="28" spans="1:6" ht="45">
      <c r="A28" s="15" t="s">
        <v>9</v>
      </c>
      <c r="B28" s="7" t="s">
        <v>90</v>
      </c>
      <c r="C28" s="8" t="s">
        <v>92</v>
      </c>
      <c r="D28" s="14" t="s">
        <v>8</v>
      </c>
      <c r="E28" s="14">
        <v>2</v>
      </c>
      <c r="F28" s="16" t="s">
        <v>100</v>
      </c>
    </row>
    <row r="29" spans="1:6" ht="45">
      <c r="A29" s="15" t="s">
        <v>9</v>
      </c>
      <c r="B29" s="7" t="s">
        <v>90</v>
      </c>
      <c r="C29" s="8" t="s">
        <v>93</v>
      </c>
      <c r="D29" s="14" t="s">
        <v>8</v>
      </c>
      <c r="E29" s="14">
        <v>2</v>
      </c>
      <c r="F29" s="16" t="s">
        <v>100</v>
      </c>
    </row>
    <row r="30" spans="1:6" ht="45">
      <c r="A30" s="15" t="s">
        <v>9</v>
      </c>
      <c r="B30" s="7" t="s">
        <v>90</v>
      </c>
      <c r="C30" s="8" t="s">
        <v>28</v>
      </c>
      <c r="D30" s="14" t="s">
        <v>8</v>
      </c>
      <c r="E30" s="14">
        <v>3</v>
      </c>
      <c r="F30" s="16" t="s">
        <v>101</v>
      </c>
    </row>
    <row r="31" spans="1:6" ht="33.75">
      <c r="A31" s="15" t="s">
        <v>9</v>
      </c>
      <c r="B31" s="7" t="s">
        <v>94</v>
      </c>
      <c r="C31" s="8" t="s">
        <v>28</v>
      </c>
      <c r="D31" s="14" t="s">
        <v>8</v>
      </c>
      <c r="E31" s="14">
        <v>2</v>
      </c>
      <c r="F31" s="16" t="s">
        <v>102</v>
      </c>
    </row>
    <row r="32" spans="1:6" ht="33.75">
      <c r="A32" s="15" t="s">
        <v>9</v>
      </c>
      <c r="B32" s="7" t="s">
        <v>94</v>
      </c>
      <c r="C32" s="8" t="s">
        <v>28</v>
      </c>
      <c r="D32" s="14" t="s">
        <v>8</v>
      </c>
      <c r="E32" s="14">
        <v>2</v>
      </c>
      <c r="F32" s="16" t="s">
        <v>103</v>
      </c>
    </row>
    <row r="33" spans="1:6" ht="22.5">
      <c r="A33" s="15" t="s">
        <v>9</v>
      </c>
      <c r="B33" s="7" t="s">
        <v>94</v>
      </c>
      <c r="C33" s="8" t="s">
        <v>28</v>
      </c>
      <c r="D33" s="14" t="s">
        <v>8</v>
      </c>
      <c r="E33" s="14">
        <v>2</v>
      </c>
      <c r="F33" s="16" t="s">
        <v>104</v>
      </c>
    </row>
    <row r="34" spans="1:6" ht="33.75">
      <c r="A34" s="15" t="s">
        <v>9</v>
      </c>
      <c r="B34" s="7" t="s">
        <v>94</v>
      </c>
      <c r="C34" s="8" t="s">
        <v>28</v>
      </c>
      <c r="D34" s="14" t="s">
        <v>8</v>
      </c>
      <c r="E34" s="14">
        <v>2</v>
      </c>
      <c r="F34" s="16" t="s">
        <v>105</v>
      </c>
    </row>
    <row r="35" spans="1:6" ht="33.75">
      <c r="A35" s="15" t="s">
        <v>9</v>
      </c>
      <c r="B35" s="7" t="s">
        <v>94</v>
      </c>
      <c r="C35" s="8" t="s">
        <v>28</v>
      </c>
      <c r="D35" s="14" t="s">
        <v>8</v>
      </c>
      <c r="E35" s="14">
        <v>2</v>
      </c>
      <c r="F35" s="16" t="s">
        <v>106</v>
      </c>
    </row>
    <row r="36" spans="1:6" ht="56.25">
      <c r="A36" s="15" t="s">
        <v>9</v>
      </c>
      <c r="B36" s="7" t="s">
        <v>95</v>
      </c>
      <c r="C36" s="8" t="s">
        <v>28</v>
      </c>
      <c r="D36" s="14" t="s">
        <v>8</v>
      </c>
      <c r="E36" s="14">
        <v>2</v>
      </c>
      <c r="F36" s="16" t="s">
        <v>107</v>
      </c>
    </row>
    <row r="37" spans="1:6" ht="33.75">
      <c r="A37" s="15" t="s">
        <v>9</v>
      </c>
      <c r="B37" s="7" t="s">
        <v>96</v>
      </c>
      <c r="C37" s="8" t="s">
        <v>28</v>
      </c>
      <c r="D37" s="14" t="s">
        <v>8</v>
      </c>
      <c r="E37" s="14">
        <v>2</v>
      </c>
      <c r="F37" s="16" t="s">
        <v>108</v>
      </c>
    </row>
    <row r="38" spans="1:6" ht="33.75">
      <c r="A38" s="15" t="s">
        <v>9</v>
      </c>
      <c r="B38" s="7" t="s">
        <v>97</v>
      </c>
      <c r="C38" s="8" t="s">
        <v>28</v>
      </c>
      <c r="D38" s="14" t="s">
        <v>8</v>
      </c>
      <c r="E38" s="14">
        <v>2</v>
      </c>
      <c r="F38" s="16" t="s">
        <v>108</v>
      </c>
    </row>
    <row r="39" spans="1:6" ht="56.25">
      <c r="A39" s="15" t="s">
        <v>9</v>
      </c>
      <c r="B39" s="7" t="s">
        <v>98</v>
      </c>
      <c r="C39" s="8" t="s">
        <v>28</v>
      </c>
      <c r="D39" s="14" t="s">
        <v>8</v>
      </c>
      <c r="E39" s="14">
        <v>2</v>
      </c>
      <c r="F39" s="16" t="s">
        <v>109</v>
      </c>
    </row>
    <row r="40" spans="1:6" ht="56.25">
      <c r="A40" s="15" t="s">
        <v>9</v>
      </c>
      <c r="B40" s="7" t="s">
        <v>99</v>
      </c>
      <c r="C40" s="8" t="s">
        <v>28</v>
      </c>
      <c r="D40" s="14" t="s">
        <v>8</v>
      </c>
      <c r="E40" s="14">
        <v>1</v>
      </c>
      <c r="F40" s="16" t="s">
        <v>110</v>
      </c>
    </row>
    <row r="41" spans="1:6" ht="22.5">
      <c r="A41" s="15" t="s">
        <v>10</v>
      </c>
      <c r="B41" s="7" t="s">
        <v>74</v>
      </c>
      <c r="C41" s="8" t="s">
        <v>75</v>
      </c>
      <c r="D41" s="14" t="s">
        <v>8</v>
      </c>
      <c r="E41" s="14">
        <v>2</v>
      </c>
      <c r="F41" s="16" t="s">
        <v>81</v>
      </c>
    </row>
    <row r="42" spans="1:6">
      <c r="A42" s="15" t="s">
        <v>10</v>
      </c>
      <c r="B42" s="7" t="s">
        <v>76</v>
      </c>
      <c r="C42" s="8" t="s">
        <v>77</v>
      </c>
      <c r="D42" s="14" t="s">
        <v>8</v>
      </c>
      <c r="E42" s="14">
        <v>2</v>
      </c>
      <c r="F42" s="16" t="s">
        <v>79</v>
      </c>
    </row>
    <row r="43" spans="1:6" ht="22.5">
      <c r="A43" s="15" t="s">
        <v>10</v>
      </c>
      <c r="B43" s="7" t="s">
        <v>78</v>
      </c>
      <c r="C43" s="8" t="s">
        <v>77</v>
      </c>
      <c r="D43" s="14" t="s">
        <v>8</v>
      </c>
      <c r="E43" s="14">
        <v>2</v>
      </c>
      <c r="F43" s="16" t="s">
        <v>80</v>
      </c>
    </row>
    <row r="44" spans="1:6" ht="22.5">
      <c r="A44" s="15" t="s">
        <v>11</v>
      </c>
      <c r="B44" s="7" t="s">
        <v>82</v>
      </c>
      <c r="C44" s="8" t="s">
        <v>83</v>
      </c>
      <c r="D44" s="14" t="s">
        <v>8</v>
      </c>
      <c r="E44" s="14">
        <v>2</v>
      </c>
      <c r="F44" s="16" t="s">
        <v>86</v>
      </c>
    </row>
    <row r="45" spans="1:6" ht="33.75">
      <c r="A45" s="15" t="s">
        <v>11</v>
      </c>
      <c r="B45" s="7" t="s">
        <v>84</v>
      </c>
      <c r="C45" s="8" t="s">
        <v>85</v>
      </c>
      <c r="D45" s="14" t="s">
        <v>8</v>
      </c>
      <c r="E45" s="14">
        <v>2</v>
      </c>
      <c r="F45" s="16" t="s">
        <v>87</v>
      </c>
    </row>
    <row r="46" spans="1:6">
      <c r="A46" s="15" t="s">
        <v>7</v>
      </c>
      <c r="B46" s="26" t="s">
        <v>42</v>
      </c>
      <c r="C46" s="27"/>
      <c r="D46" s="27"/>
      <c r="E46" s="27"/>
      <c r="F46" s="27"/>
    </row>
    <row r="47" spans="1:6">
      <c r="A47" s="24" t="s">
        <v>31</v>
      </c>
      <c r="B47" s="24"/>
      <c r="C47" s="24"/>
      <c r="D47" s="24"/>
      <c r="E47" s="24"/>
      <c r="F47" s="24"/>
    </row>
    <row r="48" spans="1:6" ht="15" customHeight="1">
      <c r="A48" s="28" t="s">
        <v>111</v>
      </c>
      <c r="B48" s="28"/>
      <c r="C48" s="28"/>
      <c r="D48" s="28"/>
      <c r="E48" s="28"/>
      <c r="F48" s="28"/>
    </row>
    <row r="49" spans="1:6" ht="20.100000000000001" customHeight="1" thickBot="1">
      <c r="A49" s="30" t="s">
        <v>112</v>
      </c>
      <c r="B49" s="30"/>
      <c r="C49" s="30"/>
      <c r="D49" s="30"/>
      <c r="E49" s="30"/>
      <c r="F49" s="30"/>
    </row>
    <row r="50" spans="1:6" ht="15.75" thickBot="1">
      <c r="A50" s="1" t="s">
        <v>2</v>
      </c>
      <c r="B50" s="2" t="s">
        <v>3</v>
      </c>
      <c r="C50" s="2" t="s">
        <v>4</v>
      </c>
      <c r="D50" s="2" t="s">
        <v>0</v>
      </c>
      <c r="E50" s="2" t="s">
        <v>5</v>
      </c>
      <c r="F50" s="3" t="s">
        <v>1</v>
      </c>
    </row>
    <row r="51" spans="1:6" ht="123.75">
      <c r="A51" s="15" t="s">
        <v>6</v>
      </c>
      <c r="B51" s="7" t="s">
        <v>113</v>
      </c>
      <c r="C51" s="8" t="s">
        <v>28</v>
      </c>
      <c r="D51" s="14" t="s">
        <v>114</v>
      </c>
      <c r="E51" s="14">
        <v>1</v>
      </c>
      <c r="F51" s="16" t="s">
        <v>115</v>
      </c>
    </row>
    <row r="52" spans="1:6" ht="38.25" customHeight="1">
      <c r="A52" s="15" t="s">
        <v>6</v>
      </c>
      <c r="B52" s="7" t="s">
        <v>132</v>
      </c>
      <c r="C52" s="8" t="s">
        <v>28</v>
      </c>
      <c r="D52" s="14" t="s">
        <v>133</v>
      </c>
      <c r="E52" s="14">
        <v>2</v>
      </c>
      <c r="F52" s="16" t="s">
        <v>134</v>
      </c>
    </row>
    <row r="53" spans="1:6" ht="38.25" customHeight="1">
      <c r="A53" s="15" t="s">
        <v>6</v>
      </c>
      <c r="B53" s="7" t="s">
        <v>137</v>
      </c>
      <c r="C53" s="8" t="s">
        <v>138</v>
      </c>
      <c r="D53" s="14" t="s">
        <v>133</v>
      </c>
      <c r="E53" s="14">
        <v>3</v>
      </c>
      <c r="F53" s="16" t="s">
        <v>139</v>
      </c>
    </row>
    <row r="54" spans="1:6" ht="56.25">
      <c r="A54" s="15" t="s">
        <v>6</v>
      </c>
      <c r="B54" s="7" t="s">
        <v>146</v>
      </c>
      <c r="C54" s="8" t="s">
        <v>28</v>
      </c>
      <c r="D54" s="14" t="s">
        <v>147</v>
      </c>
      <c r="E54" s="14">
        <v>2</v>
      </c>
      <c r="F54" s="16" t="s">
        <v>148</v>
      </c>
    </row>
    <row r="55" spans="1:6" ht="90">
      <c r="A55" s="15" t="s">
        <v>9</v>
      </c>
      <c r="B55" s="7" t="s">
        <v>116</v>
      </c>
      <c r="C55" s="8" t="s">
        <v>28</v>
      </c>
      <c r="D55" s="14" t="s">
        <v>114</v>
      </c>
      <c r="E55" s="14">
        <v>3</v>
      </c>
      <c r="F55" s="16" t="s">
        <v>117</v>
      </c>
    </row>
    <row r="56" spans="1:6" ht="45">
      <c r="A56" s="15" t="s">
        <v>9</v>
      </c>
      <c r="B56" s="7" t="s">
        <v>118</v>
      </c>
      <c r="C56" s="8" t="s">
        <v>28</v>
      </c>
      <c r="D56" s="14" t="s">
        <v>114</v>
      </c>
      <c r="E56" s="14">
        <v>2</v>
      </c>
      <c r="F56" s="16" t="s">
        <v>119</v>
      </c>
    </row>
    <row r="57" spans="1:6" ht="48" customHeight="1">
      <c r="A57" s="15" t="s">
        <v>9</v>
      </c>
      <c r="B57" s="7" t="s">
        <v>120</v>
      </c>
      <c r="C57" s="8" t="s">
        <v>28</v>
      </c>
      <c r="D57" s="14" t="s">
        <v>114</v>
      </c>
      <c r="E57" s="14">
        <v>2</v>
      </c>
      <c r="F57" s="16" t="s">
        <v>121</v>
      </c>
    </row>
    <row r="58" spans="1:6" ht="90" customHeight="1">
      <c r="A58" s="15" t="s">
        <v>9</v>
      </c>
      <c r="B58" s="7" t="s">
        <v>122</v>
      </c>
      <c r="C58" s="8" t="s">
        <v>28</v>
      </c>
      <c r="D58" s="14" t="s">
        <v>114</v>
      </c>
      <c r="E58" s="14">
        <v>2</v>
      </c>
      <c r="F58" s="16" t="s">
        <v>123</v>
      </c>
    </row>
    <row r="59" spans="1:6" ht="249.75" customHeight="1">
      <c r="A59" s="15" t="s">
        <v>9</v>
      </c>
      <c r="B59" s="7" t="s">
        <v>127</v>
      </c>
      <c r="C59" s="8" t="s">
        <v>128</v>
      </c>
      <c r="D59" s="14" t="s">
        <v>114</v>
      </c>
      <c r="E59" s="14">
        <v>3</v>
      </c>
      <c r="F59" s="16" t="s">
        <v>129</v>
      </c>
    </row>
    <row r="60" spans="1:6" ht="195.75" customHeight="1">
      <c r="A60" s="15" t="s">
        <v>9</v>
      </c>
      <c r="B60" s="7" t="s">
        <v>130</v>
      </c>
      <c r="C60" s="8" t="s">
        <v>28</v>
      </c>
      <c r="D60" s="14" t="s">
        <v>114</v>
      </c>
      <c r="E60" s="14">
        <v>2</v>
      </c>
      <c r="F60" s="16" t="s">
        <v>131</v>
      </c>
    </row>
    <row r="61" spans="1:6" ht="33.75">
      <c r="A61" s="15" t="s">
        <v>9</v>
      </c>
      <c r="B61" s="7" t="s">
        <v>155</v>
      </c>
      <c r="C61" s="8" t="s">
        <v>28</v>
      </c>
      <c r="D61" s="14" t="s">
        <v>114</v>
      </c>
      <c r="E61" s="14">
        <v>2</v>
      </c>
      <c r="F61" s="16" t="s">
        <v>156</v>
      </c>
    </row>
    <row r="62" spans="1:6" ht="33.75">
      <c r="A62" s="15" t="s">
        <v>10</v>
      </c>
      <c r="B62" s="7" t="s">
        <v>135</v>
      </c>
      <c r="C62" s="8" t="s">
        <v>51</v>
      </c>
      <c r="D62" s="14" t="s">
        <v>114</v>
      </c>
      <c r="E62" s="14">
        <v>2</v>
      </c>
      <c r="F62" s="16" t="s">
        <v>136</v>
      </c>
    </row>
    <row r="63" spans="1:6" ht="101.25">
      <c r="A63" s="15" t="s">
        <v>10</v>
      </c>
      <c r="B63" s="7" t="s">
        <v>140</v>
      </c>
      <c r="C63" s="8" t="s">
        <v>141</v>
      </c>
      <c r="D63" s="14" t="s">
        <v>114</v>
      </c>
      <c r="E63" s="14">
        <v>2</v>
      </c>
      <c r="F63" s="16" t="s">
        <v>142</v>
      </c>
    </row>
    <row r="64" spans="1:6" ht="56.25">
      <c r="A64" s="15" t="s">
        <v>10</v>
      </c>
      <c r="B64" s="7" t="s">
        <v>143</v>
      </c>
      <c r="C64" s="8" t="s">
        <v>145</v>
      </c>
      <c r="D64" s="14" t="s">
        <v>114</v>
      </c>
      <c r="E64" s="14">
        <v>2</v>
      </c>
      <c r="F64" s="16" t="s">
        <v>144</v>
      </c>
    </row>
    <row r="65" spans="1:6" ht="67.5">
      <c r="A65" s="15" t="s">
        <v>10</v>
      </c>
      <c r="B65" s="7" t="s">
        <v>149</v>
      </c>
      <c r="C65" s="8" t="s">
        <v>150</v>
      </c>
      <c r="D65" s="14" t="s">
        <v>114</v>
      </c>
      <c r="E65" s="14">
        <v>2</v>
      </c>
      <c r="F65" s="16" t="s">
        <v>151</v>
      </c>
    </row>
    <row r="66" spans="1:6" ht="56.25">
      <c r="A66" s="15" t="s">
        <v>10</v>
      </c>
      <c r="B66" s="7" t="s">
        <v>153</v>
      </c>
      <c r="C66" s="8" t="s">
        <v>150</v>
      </c>
      <c r="D66" s="14" t="s">
        <v>114</v>
      </c>
      <c r="E66" s="14">
        <v>2</v>
      </c>
      <c r="F66" s="16" t="s">
        <v>154</v>
      </c>
    </row>
    <row r="67" spans="1:6" ht="45">
      <c r="A67" s="15" t="s">
        <v>10</v>
      </c>
      <c r="B67" s="7" t="s">
        <v>157</v>
      </c>
      <c r="C67" s="8" t="s">
        <v>158</v>
      </c>
      <c r="D67" s="14" t="s">
        <v>114</v>
      </c>
      <c r="E67" s="14">
        <v>2</v>
      </c>
      <c r="F67" s="16" t="s">
        <v>159</v>
      </c>
    </row>
    <row r="68" spans="1:6" ht="16.5" customHeight="1">
      <c r="A68" s="15" t="s">
        <v>11</v>
      </c>
      <c r="B68" s="7" t="s">
        <v>124</v>
      </c>
      <c r="C68" s="8" t="s">
        <v>125</v>
      </c>
      <c r="D68" s="14" t="s">
        <v>114</v>
      </c>
      <c r="E68" s="14">
        <v>2</v>
      </c>
      <c r="F68" s="19" t="s">
        <v>126</v>
      </c>
    </row>
    <row r="69" spans="1:6" ht="67.5">
      <c r="A69" s="15" t="s">
        <v>11</v>
      </c>
      <c r="B69" s="7" t="s">
        <v>149</v>
      </c>
      <c r="C69" s="8" t="s">
        <v>150</v>
      </c>
      <c r="D69" s="14" t="s">
        <v>114</v>
      </c>
      <c r="E69" s="14">
        <v>3</v>
      </c>
      <c r="F69" s="19" t="s">
        <v>152</v>
      </c>
    </row>
    <row r="70" spans="1:6" ht="380.25" customHeight="1">
      <c r="A70" s="15" t="s">
        <v>7</v>
      </c>
      <c r="B70" s="7" t="s">
        <v>153</v>
      </c>
      <c r="C70" s="8" t="s">
        <v>150</v>
      </c>
      <c r="D70" s="14" t="s">
        <v>114</v>
      </c>
      <c r="E70" s="14">
        <v>2</v>
      </c>
      <c r="F70" s="19" t="s">
        <v>162</v>
      </c>
    </row>
    <row r="71" spans="1:6">
      <c r="A71" s="24" t="s">
        <v>160</v>
      </c>
      <c r="B71" s="24"/>
      <c r="C71" s="24"/>
      <c r="D71" s="24"/>
      <c r="E71" s="24"/>
      <c r="F71" s="24"/>
    </row>
    <row r="72" spans="1:6">
      <c r="A72" s="28" t="s">
        <v>161</v>
      </c>
      <c r="B72" s="28"/>
      <c r="C72" s="28"/>
      <c r="D72" s="28"/>
      <c r="E72" s="28"/>
      <c r="F72" s="28"/>
    </row>
    <row r="73" spans="1:6" ht="20.100000000000001" customHeight="1" thickBot="1">
      <c r="A73" s="30" t="s">
        <v>164</v>
      </c>
      <c r="B73" s="30"/>
      <c r="C73" s="30"/>
      <c r="D73" s="30"/>
      <c r="E73" s="30"/>
      <c r="F73" s="30"/>
    </row>
    <row r="74" spans="1:6" ht="15.75" thickBot="1">
      <c r="A74" s="1" t="s">
        <v>2</v>
      </c>
      <c r="B74" s="2" t="s">
        <v>3</v>
      </c>
      <c r="C74" s="2" t="s">
        <v>4</v>
      </c>
      <c r="D74" s="2" t="s">
        <v>0</v>
      </c>
      <c r="E74" s="2" t="s">
        <v>5</v>
      </c>
      <c r="F74" s="3" t="s">
        <v>1</v>
      </c>
    </row>
    <row r="75" spans="1:6" ht="58.5" customHeight="1">
      <c r="A75" s="15" t="s">
        <v>6</v>
      </c>
      <c r="B75" s="7" t="s">
        <v>165</v>
      </c>
      <c r="C75" s="8" t="s">
        <v>166</v>
      </c>
      <c r="D75" s="14" t="s">
        <v>167</v>
      </c>
      <c r="E75" s="14">
        <v>2</v>
      </c>
      <c r="F75" s="20" t="s">
        <v>192</v>
      </c>
    </row>
    <row r="76" spans="1:6" ht="333" customHeight="1">
      <c r="A76" s="15" t="s">
        <v>7</v>
      </c>
      <c r="B76" s="7" t="s">
        <v>178</v>
      </c>
      <c r="C76" s="8" t="s">
        <v>179</v>
      </c>
      <c r="D76" s="14" t="s">
        <v>169</v>
      </c>
      <c r="E76" s="14">
        <v>3</v>
      </c>
      <c r="F76" s="20" t="s">
        <v>193</v>
      </c>
    </row>
    <row r="77" spans="1:6" ht="361.5" customHeight="1">
      <c r="A77" s="15" t="s">
        <v>7</v>
      </c>
      <c r="B77" s="7" t="s">
        <v>180</v>
      </c>
      <c r="C77" s="8" t="s">
        <v>179</v>
      </c>
      <c r="D77" s="14" t="s">
        <v>169</v>
      </c>
      <c r="E77" s="14">
        <v>3</v>
      </c>
      <c r="F77" s="20" t="s">
        <v>191</v>
      </c>
    </row>
    <row r="78" spans="1:6" ht="22.5">
      <c r="A78" s="15" t="s">
        <v>9</v>
      </c>
      <c r="B78" s="7" t="s">
        <v>168</v>
      </c>
      <c r="C78" s="8" t="s">
        <v>166</v>
      </c>
      <c r="D78" s="14" t="s">
        <v>169</v>
      </c>
      <c r="E78" s="14">
        <v>3</v>
      </c>
      <c r="F78" s="19" t="s">
        <v>170</v>
      </c>
    </row>
    <row r="79" spans="1:6" ht="112.5">
      <c r="A79" s="15" t="s">
        <v>9</v>
      </c>
      <c r="B79" s="7" t="s">
        <v>171</v>
      </c>
      <c r="C79" s="8" t="s">
        <v>166</v>
      </c>
      <c r="D79" s="14" t="s">
        <v>169</v>
      </c>
      <c r="E79" s="14">
        <v>3</v>
      </c>
      <c r="F79" s="19" t="s">
        <v>172</v>
      </c>
    </row>
    <row r="80" spans="1:6" ht="45">
      <c r="A80" s="15" t="s">
        <v>9</v>
      </c>
      <c r="B80" s="7" t="s">
        <v>176</v>
      </c>
      <c r="C80" s="8" t="s">
        <v>166</v>
      </c>
      <c r="D80" s="14" t="s">
        <v>169</v>
      </c>
      <c r="E80" s="14">
        <v>2</v>
      </c>
      <c r="F80" s="19" t="s">
        <v>177</v>
      </c>
    </row>
    <row r="81" spans="1:6" ht="33.75">
      <c r="A81" s="15" t="s">
        <v>9</v>
      </c>
      <c r="B81" s="7" t="s">
        <v>181</v>
      </c>
      <c r="C81" s="8" t="s">
        <v>166</v>
      </c>
      <c r="D81" s="14" t="s">
        <v>169</v>
      </c>
      <c r="E81" s="14">
        <v>3</v>
      </c>
      <c r="F81" s="19" t="s">
        <v>182</v>
      </c>
    </row>
    <row r="82" spans="1:6" ht="67.5">
      <c r="A82" s="15" t="s">
        <v>9</v>
      </c>
      <c r="B82" s="7" t="s">
        <v>183</v>
      </c>
      <c r="C82" s="8" t="s">
        <v>166</v>
      </c>
      <c r="D82" s="14" t="s">
        <v>169</v>
      </c>
      <c r="E82" s="14">
        <v>2</v>
      </c>
      <c r="F82" s="19" t="s">
        <v>184</v>
      </c>
    </row>
    <row r="83" spans="1:6" ht="45">
      <c r="A83" s="15" t="s">
        <v>9</v>
      </c>
      <c r="B83" s="7" t="s">
        <v>185</v>
      </c>
      <c r="C83" s="8" t="s">
        <v>166</v>
      </c>
      <c r="D83" s="14" t="s">
        <v>169</v>
      </c>
      <c r="E83" s="14">
        <v>2</v>
      </c>
      <c r="F83" s="19" t="s">
        <v>186</v>
      </c>
    </row>
    <row r="84" spans="1:6">
      <c r="A84" s="15" t="s">
        <v>9</v>
      </c>
      <c r="B84" s="7" t="s">
        <v>189</v>
      </c>
      <c r="C84" s="8" t="s">
        <v>166</v>
      </c>
      <c r="D84" s="14" t="s">
        <v>169</v>
      </c>
      <c r="E84" s="14">
        <v>2</v>
      </c>
      <c r="F84" s="19" t="s">
        <v>190</v>
      </c>
    </row>
    <row r="85" spans="1:6">
      <c r="A85" s="15" t="s">
        <v>11</v>
      </c>
      <c r="B85" s="7" t="s">
        <v>173</v>
      </c>
      <c r="C85" s="8" t="s">
        <v>174</v>
      </c>
      <c r="D85" s="14" t="s">
        <v>169</v>
      </c>
      <c r="E85" s="14">
        <v>2</v>
      </c>
      <c r="F85" s="19" t="s">
        <v>175</v>
      </c>
    </row>
    <row r="86" spans="1:6" ht="33.75">
      <c r="A86" s="15" t="s">
        <v>11</v>
      </c>
      <c r="B86" s="7" t="s">
        <v>153</v>
      </c>
      <c r="C86" s="8" t="s">
        <v>187</v>
      </c>
      <c r="D86" s="14" t="s">
        <v>169</v>
      </c>
      <c r="E86" s="14">
        <v>3</v>
      </c>
      <c r="F86" s="19" t="s">
        <v>188</v>
      </c>
    </row>
    <row r="87" spans="1:6">
      <c r="A87" s="24" t="s">
        <v>160</v>
      </c>
      <c r="B87" s="24"/>
      <c r="C87" s="24"/>
      <c r="D87" s="24"/>
      <c r="E87" s="24"/>
      <c r="F87" s="24"/>
    </row>
    <row r="88" spans="1:6" ht="20.100000000000001" customHeight="1" thickBot="1">
      <c r="A88" s="30" t="s">
        <v>260</v>
      </c>
      <c r="B88" s="30"/>
      <c r="C88" s="30"/>
      <c r="D88" s="30"/>
      <c r="E88" s="30"/>
      <c r="F88" s="30"/>
    </row>
    <row r="89" spans="1:6" ht="15.75" thickBot="1">
      <c r="A89" s="1" t="s">
        <v>2</v>
      </c>
      <c r="B89" s="2" t="s">
        <v>3</v>
      </c>
      <c r="C89" s="2" t="s">
        <v>4</v>
      </c>
      <c r="D89" s="2" t="s">
        <v>0</v>
      </c>
      <c r="E89" s="2" t="s">
        <v>5</v>
      </c>
      <c r="F89" s="3" t="s">
        <v>1</v>
      </c>
    </row>
    <row r="90" spans="1:6" s="21" customFormat="1" ht="213.75">
      <c r="A90" s="15" t="s">
        <v>6</v>
      </c>
      <c r="B90" s="7" t="s">
        <v>195</v>
      </c>
      <c r="C90" s="8" t="s">
        <v>196</v>
      </c>
      <c r="D90" s="14" t="s">
        <v>167</v>
      </c>
      <c r="E90" s="14">
        <v>2</v>
      </c>
      <c r="F90" s="19" t="s">
        <v>197</v>
      </c>
    </row>
    <row r="91" spans="1:6" s="21" customFormat="1" ht="33.75">
      <c r="A91" s="15" t="s">
        <v>6</v>
      </c>
      <c r="B91" s="7" t="s">
        <v>233</v>
      </c>
      <c r="C91" s="8" t="s">
        <v>234</v>
      </c>
      <c r="D91" s="14" t="s">
        <v>167</v>
      </c>
      <c r="E91" s="14">
        <v>4</v>
      </c>
      <c r="F91" s="19" t="s">
        <v>235</v>
      </c>
    </row>
    <row r="92" spans="1:6" s="21" customFormat="1" ht="409.5" customHeight="1">
      <c r="A92" s="15" t="s">
        <v>7</v>
      </c>
      <c r="B92" s="7" t="s">
        <v>215</v>
      </c>
      <c r="C92" s="8" t="s">
        <v>216</v>
      </c>
      <c r="D92" s="14" t="s">
        <v>169</v>
      </c>
      <c r="E92" s="14">
        <v>3</v>
      </c>
      <c r="F92" s="19" t="s">
        <v>217</v>
      </c>
    </row>
    <row r="93" spans="1:6" s="21" customFormat="1" ht="409.5" customHeight="1">
      <c r="A93" s="15" t="s">
        <v>7</v>
      </c>
      <c r="B93" s="7" t="s">
        <v>218</v>
      </c>
      <c r="C93" s="8" t="s">
        <v>216</v>
      </c>
      <c r="D93" s="14" t="s">
        <v>169</v>
      </c>
      <c r="E93" s="14">
        <v>3</v>
      </c>
      <c r="F93" s="19" t="s">
        <v>219</v>
      </c>
    </row>
    <row r="94" spans="1:6" s="21" customFormat="1" ht="78.75">
      <c r="A94" s="15" t="s">
        <v>9</v>
      </c>
      <c r="B94" s="7" t="s">
        <v>198</v>
      </c>
      <c r="C94" s="8" t="s">
        <v>199</v>
      </c>
      <c r="D94" s="14" t="s">
        <v>169</v>
      </c>
      <c r="E94" s="14">
        <v>3</v>
      </c>
      <c r="F94" s="19" t="s">
        <v>200</v>
      </c>
    </row>
    <row r="95" spans="1:6" s="21" customFormat="1" ht="33.75">
      <c r="A95" s="15" t="s">
        <v>9</v>
      </c>
      <c r="B95" s="7" t="s">
        <v>201</v>
      </c>
      <c r="C95" s="8" t="s">
        <v>202</v>
      </c>
      <c r="D95" s="14" t="s">
        <v>169</v>
      </c>
      <c r="E95" s="14">
        <v>3</v>
      </c>
      <c r="F95" s="19" t="s">
        <v>203</v>
      </c>
    </row>
    <row r="96" spans="1:6" s="21" customFormat="1" ht="45">
      <c r="A96" s="15" t="s">
        <v>9</v>
      </c>
      <c r="B96" s="7" t="s">
        <v>204</v>
      </c>
      <c r="C96" s="8" t="s">
        <v>166</v>
      </c>
      <c r="D96" s="14" t="s">
        <v>169</v>
      </c>
      <c r="E96" s="14">
        <v>3</v>
      </c>
      <c r="F96" s="19" t="s">
        <v>121</v>
      </c>
    </row>
    <row r="97" spans="1:6" s="21" customFormat="1" ht="33.75">
      <c r="A97" s="15" t="s">
        <v>9</v>
      </c>
      <c r="B97" s="7" t="s">
        <v>205</v>
      </c>
      <c r="C97" s="8" t="s">
        <v>166</v>
      </c>
      <c r="D97" s="14" t="s">
        <v>169</v>
      </c>
      <c r="E97" s="14">
        <v>3</v>
      </c>
      <c r="F97" s="19" t="s">
        <v>206</v>
      </c>
    </row>
    <row r="98" spans="1:6" s="21" customFormat="1" ht="33.75">
      <c r="A98" s="15" t="s">
        <v>9</v>
      </c>
      <c r="B98" s="7" t="s">
        <v>207</v>
      </c>
      <c r="C98" s="8" t="s">
        <v>166</v>
      </c>
      <c r="D98" s="14" t="s">
        <v>169</v>
      </c>
      <c r="E98" s="14">
        <v>3</v>
      </c>
      <c r="F98" s="19" t="s">
        <v>206</v>
      </c>
    </row>
    <row r="99" spans="1:6" s="21" customFormat="1" ht="236.25">
      <c r="A99" s="15" t="s">
        <v>9</v>
      </c>
      <c r="B99" s="7" t="s">
        <v>208</v>
      </c>
      <c r="C99" s="8" t="s">
        <v>166</v>
      </c>
      <c r="D99" s="14" t="s">
        <v>169</v>
      </c>
      <c r="E99" s="14">
        <v>2</v>
      </c>
      <c r="F99" s="19" t="s">
        <v>209</v>
      </c>
    </row>
    <row r="100" spans="1:6" s="21" customFormat="1" ht="77.25" customHeight="1">
      <c r="A100" s="15" t="s">
        <v>9</v>
      </c>
      <c r="B100" s="7" t="s">
        <v>210</v>
      </c>
      <c r="C100" s="8" t="s">
        <v>166</v>
      </c>
      <c r="D100" s="14" t="s">
        <v>169</v>
      </c>
      <c r="E100" s="14">
        <v>2</v>
      </c>
      <c r="F100" s="19" t="s">
        <v>211</v>
      </c>
    </row>
    <row r="101" spans="1:6" s="21" customFormat="1" ht="55.5" customHeight="1">
      <c r="A101" s="15" t="s">
        <v>9</v>
      </c>
      <c r="B101" s="7" t="s">
        <v>212</v>
      </c>
      <c r="C101" s="8" t="s">
        <v>166</v>
      </c>
      <c r="D101" s="14" t="s">
        <v>169</v>
      </c>
      <c r="E101" s="14">
        <v>2</v>
      </c>
      <c r="F101" s="19" t="s">
        <v>213</v>
      </c>
    </row>
    <row r="102" spans="1:6" s="21" customFormat="1" ht="33.75">
      <c r="A102" s="15" t="s">
        <v>9</v>
      </c>
      <c r="B102" s="7" t="s">
        <v>183</v>
      </c>
      <c r="C102" s="8" t="s">
        <v>166</v>
      </c>
      <c r="D102" s="14" t="s">
        <v>169</v>
      </c>
      <c r="E102" s="14">
        <v>2</v>
      </c>
      <c r="F102" s="19" t="s">
        <v>214</v>
      </c>
    </row>
    <row r="103" spans="1:6" s="21" customFormat="1" ht="45">
      <c r="A103" s="15" t="s">
        <v>9</v>
      </c>
      <c r="B103" s="7" t="s">
        <v>220</v>
      </c>
      <c r="C103" s="8" t="s">
        <v>166</v>
      </c>
      <c r="D103" s="14" t="s">
        <v>169</v>
      </c>
      <c r="E103" s="14">
        <v>2</v>
      </c>
      <c r="F103" s="19" t="s">
        <v>221</v>
      </c>
    </row>
    <row r="104" spans="1:6" s="21" customFormat="1" ht="45">
      <c r="A104" s="15" t="s">
        <v>9</v>
      </c>
      <c r="B104" s="7" t="s">
        <v>220</v>
      </c>
      <c r="C104" s="8" t="s">
        <v>166</v>
      </c>
      <c r="D104" s="14" t="s">
        <v>169</v>
      </c>
      <c r="E104" s="14">
        <v>2</v>
      </c>
      <c r="F104" s="19" t="s">
        <v>222</v>
      </c>
    </row>
    <row r="105" spans="1:6" s="21" customFormat="1" ht="45">
      <c r="A105" s="15" t="s">
        <v>9</v>
      </c>
      <c r="B105" s="7" t="s">
        <v>220</v>
      </c>
      <c r="C105" s="8" t="s">
        <v>166</v>
      </c>
      <c r="D105" s="14" t="s">
        <v>169</v>
      </c>
      <c r="E105" s="14">
        <v>2</v>
      </c>
      <c r="F105" s="19" t="s">
        <v>223</v>
      </c>
    </row>
    <row r="106" spans="1:6" s="21" customFormat="1" ht="45">
      <c r="A106" s="15" t="s">
        <v>9</v>
      </c>
      <c r="B106" s="7" t="s">
        <v>135</v>
      </c>
      <c r="C106" s="8" t="s">
        <v>166</v>
      </c>
      <c r="D106" s="14" t="s">
        <v>169</v>
      </c>
      <c r="E106" s="14">
        <v>2</v>
      </c>
      <c r="F106" s="19" t="s">
        <v>224</v>
      </c>
    </row>
    <row r="107" spans="1:6" s="21" customFormat="1" ht="33.75">
      <c r="A107" s="15" t="s">
        <v>9</v>
      </c>
      <c r="B107" s="7" t="s">
        <v>220</v>
      </c>
      <c r="C107" s="8" t="s">
        <v>166</v>
      </c>
      <c r="D107" s="14" t="s">
        <v>169</v>
      </c>
      <c r="E107" s="14">
        <v>2</v>
      </c>
      <c r="F107" s="19" t="s">
        <v>225</v>
      </c>
    </row>
    <row r="108" spans="1:6" s="21" customFormat="1" ht="45">
      <c r="A108" s="15" t="s">
        <v>10</v>
      </c>
      <c r="B108" s="7" t="s">
        <v>226</v>
      </c>
      <c r="C108" s="8" t="s">
        <v>227</v>
      </c>
      <c r="D108" s="14" t="s">
        <v>169</v>
      </c>
      <c r="E108" s="14">
        <v>2</v>
      </c>
      <c r="F108" s="19" t="s">
        <v>228</v>
      </c>
    </row>
    <row r="109" spans="1:6" s="21" customFormat="1" ht="22.5">
      <c r="A109" s="15" t="s">
        <v>10</v>
      </c>
      <c r="B109" s="7" t="s">
        <v>229</v>
      </c>
      <c r="C109" s="8" t="s">
        <v>166</v>
      </c>
      <c r="D109" s="14" t="s">
        <v>169</v>
      </c>
      <c r="E109" s="14">
        <v>2</v>
      </c>
      <c r="F109" s="19" t="s">
        <v>230</v>
      </c>
    </row>
    <row r="110" spans="1:6" s="21" customFormat="1" ht="22.5">
      <c r="A110" s="15" t="s">
        <v>10</v>
      </c>
      <c r="B110" s="7" t="s">
        <v>231</v>
      </c>
      <c r="C110" s="8" t="s">
        <v>166</v>
      </c>
      <c r="D110" s="14" t="s">
        <v>169</v>
      </c>
      <c r="E110" s="14">
        <v>2</v>
      </c>
      <c r="F110" s="19" t="s">
        <v>232</v>
      </c>
    </row>
    <row r="111" spans="1:6" s="21" customFormat="1" ht="56.25">
      <c r="A111" s="15" t="s">
        <v>10</v>
      </c>
      <c r="B111" s="7" t="s">
        <v>236</v>
      </c>
      <c r="C111" s="8" t="s">
        <v>166</v>
      </c>
      <c r="D111" s="14" t="s">
        <v>169</v>
      </c>
      <c r="E111" s="14">
        <v>2</v>
      </c>
      <c r="F111" s="19" t="s">
        <v>237</v>
      </c>
    </row>
    <row r="112" spans="1:6" s="21" customFormat="1" ht="45">
      <c r="A112" s="15" t="s">
        <v>10</v>
      </c>
      <c r="B112" s="7" t="s">
        <v>238</v>
      </c>
      <c r="C112" s="8" t="s">
        <v>166</v>
      </c>
      <c r="D112" s="14" t="s">
        <v>169</v>
      </c>
      <c r="E112" s="14">
        <v>2</v>
      </c>
      <c r="F112" s="19" t="s">
        <v>239</v>
      </c>
    </row>
    <row r="113" spans="1:6" s="21" customFormat="1" ht="45">
      <c r="A113" s="15" t="s">
        <v>10</v>
      </c>
      <c r="B113" s="7" t="s">
        <v>252</v>
      </c>
      <c r="C113" s="8" t="s">
        <v>174</v>
      </c>
      <c r="D113" s="14" t="s">
        <v>169</v>
      </c>
      <c r="E113" s="14">
        <v>2</v>
      </c>
      <c r="F113" s="19" t="s">
        <v>253</v>
      </c>
    </row>
    <row r="114" spans="1:6" s="21" customFormat="1" ht="38.25" customHeight="1">
      <c r="A114" s="15" t="s">
        <v>11</v>
      </c>
      <c r="B114" s="7" t="s">
        <v>240</v>
      </c>
      <c r="C114" s="8" t="s">
        <v>241</v>
      </c>
      <c r="D114" s="14" t="s">
        <v>169</v>
      </c>
      <c r="E114" s="14">
        <v>2</v>
      </c>
      <c r="F114" s="19" t="s">
        <v>242</v>
      </c>
    </row>
    <row r="115" spans="1:6" s="21" customFormat="1" ht="22.5">
      <c r="A115" s="15" t="s">
        <v>11</v>
      </c>
      <c r="B115" s="7" t="s">
        <v>243</v>
      </c>
      <c r="C115" s="8" t="s">
        <v>244</v>
      </c>
      <c r="D115" s="14" t="s">
        <v>169</v>
      </c>
      <c r="E115" s="14">
        <v>2</v>
      </c>
      <c r="F115" s="19" t="s">
        <v>245</v>
      </c>
    </row>
    <row r="116" spans="1:6" s="21" customFormat="1" ht="45">
      <c r="A116" s="15" t="s">
        <v>11</v>
      </c>
      <c r="B116" s="7" t="s">
        <v>246</v>
      </c>
      <c r="C116" s="8" t="s">
        <v>247</v>
      </c>
      <c r="D116" s="14" t="s">
        <v>169</v>
      </c>
      <c r="E116" s="14">
        <v>2</v>
      </c>
      <c r="F116" s="19" t="s">
        <v>248</v>
      </c>
    </row>
    <row r="117" spans="1:6" s="21" customFormat="1" ht="56.25">
      <c r="A117" s="15" t="s">
        <v>11</v>
      </c>
      <c r="B117" s="7" t="s">
        <v>249</v>
      </c>
      <c r="C117" s="8" t="s">
        <v>250</v>
      </c>
      <c r="D117" s="14" t="s">
        <v>169</v>
      </c>
      <c r="E117" s="14">
        <v>2</v>
      </c>
      <c r="F117" s="19" t="s">
        <v>251</v>
      </c>
    </row>
    <row r="118" spans="1:6" s="21" customFormat="1" ht="45">
      <c r="A118" s="15" t="s">
        <v>11</v>
      </c>
      <c r="B118" s="7" t="s">
        <v>254</v>
      </c>
      <c r="C118" s="8" t="s">
        <v>234</v>
      </c>
      <c r="D118" s="14" t="s">
        <v>169</v>
      </c>
      <c r="E118" s="14">
        <v>2</v>
      </c>
      <c r="F118" s="19" t="s">
        <v>255</v>
      </c>
    </row>
    <row r="119" spans="1:6" s="21" customFormat="1" ht="45">
      <c r="A119" s="15" t="s">
        <v>11</v>
      </c>
      <c r="B119" s="7" t="s">
        <v>256</v>
      </c>
      <c r="C119" s="8" t="s">
        <v>257</v>
      </c>
      <c r="D119" s="14" t="s">
        <v>169</v>
      </c>
      <c r="E119" s="14">
        <v>2</v>
      </c>
      <c r="F119" s="19" t="s">
        <v>258</v>
      </c>
    </row>
    <row r="120" spans="1:6" s="21" customFormat="1" ht="45">
      <c r="A120" s="15" t="s">
        <v>11</v>
      </c>
      <c r="B120" s="7" t="s">
        <v>254</v>
      </c>
      <c r="C120" s="8" t="s">
        <v>234</v>
      </c>
      <c r="D120" s="14" t="s">
        <v>169</v>
      </c>
      <c r="E120" s="14">
        <v>2</v>
      </c>
      <c r="F120" s="19" t="s">
        <v>259</v>
      </c>
    </row>
    <row r="121" spans="1:6" ht="15.75" thickBot="1">
      <c r="A121" s="24" t="s">
        <v>160</v>
      </c>
      <c r="B121" s="24"/>
      <c r="C121" s="24"/>
      <c r="D121" s="24"/>
      <c r="E121" s="24"/>
      <c r="F121" s="24"/>
    </row>
    <row r="122" spans="1:6" ht="20.100000000000001" customHeight="1" thickBot="1">
      <c r="A122" s="25" t="s">
        <v>261</v>
      </c>
      <c r="B122" s="25"/>
      <c r="C122" s="25"/>
      <c r="D122" s="25"/>
      <c r="E122" s="25"/>
      <c r="F122" s="25"/>
    </row>
    <row r="123" spans="1:6" ht="15.75" thickBot="1">
      <c r="A123" s="1" t="s">
        <v>2</v>
      </c>
      <c r="B123" s="2" t="s">
        <v>3</v>
      </c>
      <c r="C123" s="2" t="s">
        <v>4</v>
      </c>
      <c r="D123" s="2" t="s">
        <v>0</v>
      </c>
      <c r="E123" s="2" t="s">
        <v>5</v>
      </c>
      <c r="F123" s="3" t="s">
        <v>1</v>
      </c>
    </row>
    <row r="124" spans="1:6">
      <c r="A124" s="15" t="s">
        <v>6</v>
      </c>
      <c r="B124" s="26" t="s">
        <v>42</v>
      </c>
      <c r="C124" s="27"/>
      <c r="D124" s="27"/>
      <c r="E124" s="27"/>
      <c r="F124" s="27"/>
    </row>
    <row r="125" spans="1:6" ht="33.75">
      <c r="A125" s="15" t="s">
        <v>9</v>
      </c>
      <c r="B125" s="7" t="s">
        <v>168</v>
      </c>
      <c r="C125" s="8" t="s">
        <v>166</v>
      </c>
      <c r="D125" s="14" t="s">
        <v>169</v>
      </c>
      <c r="E125" s="14">
        <v>2</v>
      </c>
      <c r="F125" s="19" t="s">
        <v>262</v>
      </c>
    </row>
    <row r="126" spans="1:6" ht="78.75">
      <c r="A126" s="15" t="s">
        <v>9</v>
      </c>
      <c r="B126" s="7" t="s">
        <v>263</v>
      </c>
      <c r="C126" s="8" t="s">
        <v>166</v>
      </c>
      <c r="D126" s="14" t="s">
        <v>169</v>
      </c>
      <c r="E126" s="14">
        <v>3</v>
      </c>
      <c r="F126" s="19" t="s">
        <v>264</v>
      </c>
    </row>
    <row r="127" spans="1:6" ht="168.75">
      <c r="A127" s="15" t="s">
        <v>9</v>
      </c>
      <c r="B127" s="7" t="s">
        <v>265</v>
      </c>
      <c r="C127" s="8" t="s">
        <v>166</v>
      </c>
      <c r="D127" s="14" t="s">
        <v>169</v>
      </c>
      <c r="E127" s="14">
        <v>2</v>
      </c>
      <c r="F127" s="19" t="s">
        <v>266</v>
      </c>
    </row>
    <row r="128" spans="1:6" ht="135">
      <c r="A128" s="15" t="s">
        <v>9</v>
      </c>
      <c r="B128" s="7" t="s">
        <v>269</v>
      </c>
      <c r="C128" s="8" t="s">
        <v>270</v>
      </c>
      <c r="D128" s="14" t="s">
        <v>169</v>
      </c>
      <c r="E128" s="14">
        <v>3</v>
      </c>
      <c r="F128" s="19" t="s">
        <v>271</v>
      </c>
    </row>
    <row r="129" spans="1:6" ht="78.75">
      <c r="A129" s="15" t="s">
        <v>9</v>
      </c>
      <c r="B129" s="7" t="s">
        <v>113</v>
      </c>
      <c r="C129" s="8" t="s">
        <v>166</v>
      </c>
      <c r="D129" s="14" t="s">
        <v>169</v>
      </c>
      <c r="E129" s="14">
        <v>2</v>
      </c>
      <c r="F129" s="19" t="s">
        <v>272</v>
      </c>
    </row>
    <row r="130" spans="1:6" ht="33.75">
      <c r="A130" s="15" t="s">
        <v>9</v>
      </c>
      <c r="B130" s="7" t="s">
        <v>212</v>
      </c>
      <c r="C130" s="8" t="s">
        <v>166</v>
      </c>
      <c r="D130" s="14" t="s">
        <v>169</v>
      </c>
      <c r="E130" s="14">
        <v>2</v>
      </c>
      <c r="F130" s="19" t="s">
        <v>273</v>
      </c>
    </row>
    <row r="131" spans="1:6" ht="33.75">
      <c r="A131" s="15" t="s">
        <v>9</v>
      </c>
      <c r="B131" s="7" t="s">
        <v>183</v>
      </c>
      <c r="C131" s="8" t="s">
        <v>166</v>
      </c>
      <c r="D131" s="14" t="s">
        <v>169</v>
      </c>
      <c r="E131" s="14">
        <v>2</v>
      </c>
      <c r="F131" s="19" t="s">
        <v>274</v>
      </c>
    </row>
    <row r="132" spans="1:6" ht="33.75">
      <c r="A132" s="15" t="s">
        <v>9</v>
      </c>
      <c r="B132" s="7" t="s">
        <v>212</v>
      </c>
      <c r="C132" s="8" t="s">
        <v>166</v>
      </c>
      <c r="D132" s="14" t="s">
        <v>169</v>
      </c>
      <c r="E132" s="14">
        <v>2</v>
      </c>
      <c r="F132" s="19" t="s">
        <v>275</v>
      </c>
    </row>
    <row r="133" spans="1:6" ht="33.75">
      <c r="A133" s="15" t="s">
        <v>10</v>
      </c>
      <c r="B133" s="7" t="s">
        <v>130</v>
      </c>
      <c r="C133" s="8" t="s">
        <v>166</v>
      </c>
      <c r="D133" s="14" t="s">
        <v>169</v>
      </c>
      <c r="E133" s="14">
        <v>3</v>
      </c>
      <c r="F133" s="19" t="s">
        <v>280</v>
      </c>
    </row>
    <row r="134" spans="1:6" ht="21" customHeight="1">
      <c r="A134" s="15" t="s">
        <v>11</v>
      </c>
      <c r="B134" s="7" t="s">
        <v>267</v>
      </c>
      <c r="C134" s="8" t="s">
        <v>196</v>
      </c>
      <c r="D134" s="14" t="s">
        <v>169</v>
      </c>
      <c r="E134" s="14">
        <v>2</v>
      </c>
      <c r="F134" s="19" t="s">
        <v>268</v>
      </c>
    </row>
    <row r="135" spans="1:6" s="21" customFormat="1" ht="60.75" customHeight="1">
      <c r="A135" s="15" t="s">
        <v>7</v>
      </c>
      <c r="B135" s="7" t="s">
        <v>276</v>
      </c>
      <c r="C135" s="8" t="s">
        <v>277</v>
      </c>
      <c r="D135" s="14" t="s">
        <v>169</v>
      </c>
      <c r="E135" s="14">
        <v>3</v>
      </c>
      <c r="F135" s="19" t="s">
        <v>278</v>
      </c>
    </row>
    <row r="136" spans="1:6" s="21" customFormat="1" ht="58.5" customHeight="1">
      <c r="A136" s="15" t="s">
        <v>7</v>
      </c>
      <c r="B136" s="7" t="s">
        <v>279</v>
      </c>
      <c r="C136" s="8" t="s">
        <v>277</v>
      </c>
      <c r="D136" s="14" t="s">
        <v>169</v>
      </c>
      <c r="E136" s="14">
        <v>3</v>
      </c>
      <c r="F136" s="19" t="s">
        <v>219</v>
      </c>
    </row>
    <row r="137" spans="1:6" ht="15.75" thickBot="1">
      <c r="A137" s="24" t="s">
        <v>160</v>
      </c>
      <c r="B137" s="24"/>
      <c r="C137" s="24"/>
      <c r="D137" s="24"/>
      <c r="E137" s="24"/>
      <c r="F137" s="24"/>
    </row>
    <row r="138" spans="1:6" ht="20.100000000000001" customHeight="1" thickBot="1">
      <c r="A138" s="25" t="s">
        <v>281</v>
      </c>
      <c r="B138" s="25"/>
      <c r="C138" s="25"/>
      <c r="D138" s="25"/>
      <c r="E138" s="25"/>
      <c r="F138" s="25"/>
    </row>
    <row r="139" spans="1:6" ht="15.75" thickBot="1">
      <c r="A139" s="1" t="s">
        <v>2</v>
      </c>
      <c r="B139" s="2" t="s">
        <v>3</v>
      </c>
      <c r="C139" s="2" t="s">
        <v>4</v>
      </c>
      <c r="D139" s="2" t="s">
        <v>0</v>
      </c>
      <c r="E139" s="2" t="s">
        <v>5</v>
      </c>
      <c r="F139" s="3" t="s">
        <v>1</v>
      </c>
    </row>
    <row r="140" spans="1:6" ht="54" customHeight="1">
      <c r="A140" s="15" t="s">
        <v>6</v>
      </c>
      <c r="B140" s="7" t="s">
        <v>282</v>
      </c>
      <c r="C140" s="14" t="s">
        <v>270</v>
      </c>
      <c r="D140" s="14" t="s">
        <v>169</v>
      </c>
      <c r="E140" s="14">
        <v>2</v>
      </c>
      <c r="F140" s="19" t="s">
        <v>302</v>
      </c>
    </row>
    <row r="141" spans="1:6" ht="70.5" customHeight="1">
      <c r="A141" s="15" t="s">
        <v>9</v>
      </c>
      <c r="B141" s="7" t="s">
        <v>276</v>
      </c>
      <c r="C141" s="14" t="s">
        <v>277</v>
      </c>
      <c r="D141" s="14" t="s">
        <v>169</v>
      </c>
      <c r="E141" s="14">
        <v>2</v>
      </c>
      <c r="F141" s="19" t="s">
        <v>303</v>
      </c>
    </row>
    <row r="142" spans="1:6" ht="330.75" customHeight="1">
      <c r="A142" s="15" t="s">
        <v>7</v>
      </c>
      <c r="B142" s="7" t="s">
        <v>283</v>
      </c>
      <c r="C142" s="14" t="s">
        <v>285</v>
      </c>
      <c r="D142" s="14" t="s">
        <v>169</v>
      </c>
      <c r="E142" s="14">
        <v>3</v>
      </c>
      <c r="F142" s="20" t="s">
        <v>304</v>
      </c>
    </row>
    <row r="143" spans="1:6" ht="315" customHeight="1">
      <c r="A143" s="15" t="s">
        <v>7</v>
      </c>
      <c r="B143" s="7" t="s">
        <v>284</v>
      </c>
      <c r="C143" s="14" t="s">
        <v>285</v>
      </c>
      <c r="D143" s="14" t="s">
        <v>169</v>
      </c>
      <c r="E143" s="14">
        <v>3</v>
      </c>
      <c r="F143" s="20" t="s">
        <v>305</v>
      </c>
    </row>
    <row r="144" spans="1:6" ht="51.75" customHeight="1">
      <c r="A144" s="15" t="s">
        <v>9</v>
      </c>
      <c r="B144" s="7" t="s">
        <v>286</v>
      </c>
      <c r="C144" s="14" t="s">
        <v>69</v>
      </c>
      <c r="D144" s="14" t="s">
        <v>169</v>
      </c>
      <c r="E144" s="14">
        <v>3</v>
      </c>
      <c r="F144" s="20" t="s">
        <v>306</v>
      </c>
    </row>
    <row r="145" spans="1:6" ht="59.25" customHeight="1">
      <c r="A145" s="15" t="s">
        <v>9</v>
      </c>
      <c r="B145" s="7" t="s">
        <v>287</v>
      </c>
      <c r="C145" s="14" t="s">
        <v>270</v>
      </c>
      <c r="D145" s="14" t="s">
        <v>169</v>
      </c>
      <c r="E145" s="14">
        <v>2</v>
      </c>
      <c r="F145" s="20" t="s">
        <v>307</v>
      </c>
    </row>
    <row r="146" spans="1:6" ht="180" customHeight="1">
      <c r="A146" s="15" t="s">
        <v>9</v>
      </c>
      <c r="B146" s="7" t="s">
        <v>288</v>
      </c>
      <c r="C146" s="14" t="s">
        <v>270</v>
      </c>
      <c r="D146" s="14" t="s">
        <v>169</v>
      </c>
      <c r="E146" s="14">
        <v>2</v>
      </c>
      <c r="F146" s="20" t="s">
        <v>308</v>
      </c>
    </row>
    <row r="147" spans="1:6" ht="57" customHeight="1">
      <c r="A147" s="15" t="s">
        <v>9</v>
      </c>
      <c r="B147" s="7" t="s">
        <v>212</v>
      </c>
      <c r="C147" s="14" t="s">
        <v>270</v>
      </c>
      <c r="D147" s="14" t="s">
        <v>169</v>
      </c>
      <c r="E147" s="14">
        <v>2</v>
      </c>
      <c r="F147" s="20" t="s">
        <v>309</v>
      </c>
    </row>
    <row r="148" spans="1:6">
      <c r="A148" s="15" t="s">
        <v>289</v>
      </c>
      <c r="B148" s="26" t="s">
        <v>42</v>
      </c>
      <c r="C148" s="27"/>
      <c r="D148" s="27"/>
      <c r="E148" s="27"/>
      <c r="F148" s="27"/>
    </row>
    <row r="149" spans="1:6" ht="59.25" customHeight="1">
      <c r="A149" s="15" t="s">
        <v>10</v>
      </c>
      <c r="B149" s="7" t="s">
        <v>185</v>
      </c>
      <c r="C149" s="14" t="s">
        <v>298</v>
      </c>
      <c r="D149" s="14"/>
      <c r="E149" s="14">
        <v>2</v>
      </c>
      <c r="F149" s="20" t="s">
        <v>310</v>
      </c>
    </row>
    <row r="150" spans="1:6" ht="30" customHeight="1">
      <c r="A150" s="15" t="s">
        <v>10</v>
      </c>
      <c r="B150" s="7" t="s">
        <v>282</v>
      </c>
      <c r="C150" s="14" t="s">
        <v>270</v>
      </c>
      <c r="D150" s="14"/>
      <c r="E150" s="14">
        <v>2</v>
      </c>
      <c r="F150" s="20" t="s">
        <v>311</v>
      </c>
    </row>
    <row r="151" spans="1:6" ht="94.5" customHeight="1">
      <c r="A151" s="15" t="s">
        <v>10</v>
      </c>
      <c r="B151" s="7" t="s">
        <v>290</v>
      </c>
      <c r="C151" s="14" t="s">
        <v>270</v>
      </c>
      <c r="D151" s="14"/>
      <c r="E151" s="14">
        <v>2</v>
      </c>
      <c r="F151" s="20" t="s">
        <v>312</v>
      </c>
    </row>
    <row r="152" spans="1:6" ht="39.75" customHeight="1">
      <c r="A152" s="15" t="s">
        <v>10</v>
      </c>
      <c r="B152" s="7" t="s">
        <v>291</v>
      </c>
      <c r="C152" s="14" t="s">
        <v>299</v>
      </c>
      <c r="D152" s="14"/>
      <c r="E152" s="14">
        <v>2</v>
      </c>
      <c r="F152" s="20" t="s">
        <v>313</v>
      </c>
    </row>
    <row r="153" spans="1:6" ht="50.25" customHeight="1">
      <c r="A153" s="15" t="s">
        <v>10</v>
      </c>
      <c r="B153" s="7" t="s">
        <v>238</v>
      </c>
      <c r="C153" s="14" t="s">
        <v>300</v>
      </c>
      <c r="D153" s="14"/>
      <c r="E153" s="14">
        <v>2</v>
      </c>
      <c r="F153" s="20" t="s">
        <v>314</v>
      </c>
    </row>
    <row r="154" spans="1:6" ht="39.75" customHeight="1">
      <c r="A154" s="15" t="s">
        <v>10</v>
      </c>
      <c r="B154" s="7" t="s">
        <v>292</v>
      </c>
      <c r="C154" s="14" t="s">
        <v>300</v>
      </c>
      <c r="D154" s="14" t="s">
        <v>169</v>
      </c>
      <c r="E154" s="14">
        <v>2</v>
      </c>
      <c r="F154" s="20" t="s">
        <v>315</v>
      </c>
    </row>
    <row r="155" spans="1:6" ht="35.25" customHeight="1">
      <c r="A155" s="15" t="s">
        <v>10</v>
      </c>
      <c r="B155" s="7" t="s">
        <v>293</v>
      </c>
      <c r="C155" s="14" t="s">
        <v>301</v>
      </c>
      <c r="D155" s="14" t="s">
        <v>169</v>
      </c>
      <c r="E155" s="14">
        <v>2</v>
      </c>
      <c r="F155" s="20" t="s">
        <v>316</v>
      </c>
    </row>
    <row r="156" spans="1:6" ht="50.25" customHeight="1">
      <c r="A156" s="15" t="s">
        <v>10</v>
      </c>
      <c r="B156" s="7" t="s">
        <v>294</v>
      </c>
      <c r="C156" s="14" t="s">
        <v>270</v>
      </c>
      <c r="D156" s="14" t="s">
        <v>169</v>
      </c>
      <c r="E156" s="14">
        <v>2</v>
      </c>
      <c r="F156" s="20" t="s">
        <v>317</v>
      </c>
    </row>
    <row r="157" spans="1:6" ht="18.75" customHeight="1">
      <c r="A157" s="15" t="s">
        <v>11</v>
      </c>
      <c r="B157" s="7" t="s">
        <v>295</v>
      </c>
      <c r="C157" s="8" t="s">
        <v>75</v>
      </c>
      <c r="D157" s="14" t="s">
        <v>169</v>
      </c>
      <c r="E157" s="14">
        <v>2</v>
      </c>
      <c r="F157" s="20" t="s">
        <v>268</v>
      </c>
    </row>
    <row r="158" spans="1:6" ht="39" customHeight="1" thickBot="1">
      <c r="A158" s="15" t="s">
        <v>11</v>
      </c>
      <c r="B158" s="7" t="s">
        <v>296</v>
      </c>
      <c r="C158" s="8" t="s">
        <v>297</v>
      </c>
      <c r="D158" s="14" t="s">
        <v>167</v>
      </c>
      <c r="E158" s="14">
        <v>3</v>
      </c>
      <c r="F158" s="20" t="s">
        <v>318</v>
      </c>
    </row>
    <row r="159" spans="1:6" ht="20.100000000000001" customHeight="1" thickBot="1">
      <c r="A159" s="25" t="s">
        <v>319</v>
      </c>
      <c r="B159" s="25"/>
      <c r="C159" s="25"/>
      <c r="D159" s="25"/>
      <c r="E159" s="25"/>
      <c r="F159" s="25"/>
    </row>
    <row r="160" spans="1:6" ht="15.75" thickBot="1">
      <c r="A160" s="1" t="s">
        <v>2</v>
      </c>
      <c r="B160" s="2" t="s">
        <v>3</v>
      </c>
      <c r="C160" s="2" t="s">
        <v>4</v>
      </c>
      <c r="D160" s="2" t="s">
        <v>0</v>
      </c>
      <c r="E160" s="2" t="s">
        <v>5</v>
      </c>
      <c r="F160" s="3" t="s">
        <v>1</v>
      </c>
    </row>
    <row r="161" spans="1:14" ht="54" customHeight="1">
      <c r="A161" s="15" t="s">
        <v>6</v>
      </c>
      <c r="B161" s="7" t="s">
        <v>276</v>
      </c>
      <c r="C161" s="8" t="s">
        <v>277</v>
      </c>
      <c r="D161" s="14" t="s">
        <v>167</v>
      </c>
      <c r="E161" s="14">
        <v>2</v>
      </c>
      <c r="F161" s="20" t="s">
        <v>327</v>
      </c>
    </row>
    <row r="162" spans="1:14" ht="333.75" customHeight="1">
      <c r="A162" s="15" t="s">
        <v>7</v>
      </c>
      <c r="B162" s="7" t="s">
        <v>325</v>
      </c>
      <c r="C162" s="8" t="s">
        <v>270</v>
      </c>
      <c r="D162" s="14" t="s">
        <v>114</v>
      </c>
      <c r="E162" s="14">
        <v>2</v>
      </c>
      <c r="F162" s="20" t="s">
        <v>339</v>
      </c>
    </row>
    <row r="163" spans="1:14" ht="22.5">
      <c r="A163" s="15" t="s">
        <v>9</v>
      </c>
      <c r="B163" s="7" t="s">
        <v>320</v>
      </c>
      <c r="C163" s="8" t="s">
        <v>270</v>
      </c>
      <c r="D163" s="14" t="s">
        <v>114</v>
      </c>
      <c r="E163" s="14">
        <v>3</v>
      </c>
      <c r="F163" s="20" t="s">
        <v>321</v>
      </c>
    </row>
    <row r="164" spans="1:14" ht="243.75" customHeight="1">
      <c r="A164" s="15" t="s">
        <v>9</v>
      </c>
      <c r="B164" s="7" t="s">
        <v>208</v>
      </c>
      <c r="C164" s="8" t="s">
        <v>270</v>
      </c>
      <c r="D164" s="14" t="s">
        <v>114</v>
      </c>
      <c r="E164" s="14">
        <v>2</v>
      </c>
      <c r="F164" s="20" t="s">
        <v>322</v>
      </c>
    </row>
    <row r="165" spans="1:14" ht="45" customHeight="1">
      <c r="A165" s="15" t="s">
        <v>9</v>
      </c>
      <c r="B165" s="7" t="s">
        <v>294</v>
      </c>
      <c r="C165" s="8" t="s">
        <v>270</v>
      </c>
      <c r="D165" s="14" t="s">
        <v>114</v>
      </c>
      <c r="E165" s="14">
        <v>2</v>
      </c>
      <c r="F165" s="20" t="s">
        <v>323</v>
      </c>
    </row>
    <row r="166" spans="1:14" ht="42" customHeight="1">
      <c r="A166" s="15" t="s">
        <v>9</v>
      </c>
      <c r="B166" s="7" t="s">
        <v>294</v>
      </c>
      <c r="C166" s="8" t="s">
        <v>270</v>
      </c>
      <c r="D166" s="14" t="s">
        <v>114</v>
      </c>
      <c r="E166" s="14">
        <v>2</v>
      </c>
      <c r="F166" s="20" t="s">
        <v>324</v>
      </c>
      <c r="L166" s="37"/>
      <c r="M166" s="37"/>
      <c r="N166" s="37"/>
    </row>
    <row r="167" spans="1:14" ht="54" customHeight="1">
      <c r="A167" s="15" t="s">
        <v>9</v>
      </c>
      <c r="B167" s="7" t="s">
        <v>220</v>
      </c>
      <c r="C167" s="8" t="s">
        <v>270</v>
      </c>
      <c r="D167" s="14" t="s">
        <v>114</v>
      </c>
      <c r="E167" s="14">
        <v>2</v>
      </c>
      <c r="F167" s="20" t="s">
        <v>326</v>
      </c>
      <c r="L167" s="37"/>
      <c r="M167" s="37"/>
      <c r="N167" s="37"/>
    </row>
    <row r="168" spans="1:14" ht="46.5" customHeight="1">
      <c r="A168" s="15" t="s">
        <v>9</v>
      </c>
      <c r="B168" s="7" t="s">
        <v>183</v>
      </c>
      <c r="C168" s="8" t="s">
        <v>270</v>
      </c>
      <c r="D168" s="14" t="s">
        <v>114</v>
      </c>
      <c r="E168" s="14">
        <v>2</v>
      </c>
      <c r="F168" s="20" t="s">
        <v>330</v>
      </c>
      <c r="L168" s="37"/>
      <c r="M168" s="37"/>
      <c r="N168" s="37"/>
    </row>
    <row r="169" spans="1:14" ht="53.25" customHeight="1">
      <c r="A169" s="15" t="s">
        <v>9</v>
      </c>
      <c r="B169" s="7" t="s">
        <v>183</v>
      </c>
      <c r="C169" s="8" t="s">
        <v>270</v>
      </c>
      <c r="D169" s="14" t="s">
        <v>114</v>
      </c>
      <c r="E169" s="14">
        <v>2</v>
      </c>
      <c r="F169" s="20" t="s">
        <v>331</v>
      </c>
      <c r="L169" s="37"/>
      <c r="M169" s="37"/>
      <c r="N169" s="37"/>
    </row>
    <row r="170" spans="1:14" ht="42.75" customHeight="1">
      <c r="A170" s="15" t="s">
        <v>10</v>
      </c>
      <c r="B170" s="7" t="s">
        <v>332</v>
      </c>
      <c r="C170" s="8" t="s">
        <v>333</v>
      </c>
      <c r="D170" s="14" t="s">
        <v>114</v>
      </c>
      <c r="E170" s="14">
        <v>2</v>
      </c>
      <c r="F170" s="20" t="s">
        <v>334</v>
      </c>
    </row>
    <row r="171" spans="1:14" ht="31.5" customHeight="1">
      <c r="A171" s="15" t="s">
        <v>10</v>
      </c>
      <c r="B171" s="7" t="s">
        <v>282</v>
      </c>
      <c r="C171" s="8" t="s">
        <v>270</v>
      </c>
      <c r="D171" s="14" t="s">
        <v>114</v>
      </c>
      <c r="E171" s="14">
        <v>2</v>
      </c>
      <c r="F171" s="20" t="s">
        <v>338</v>
      </c>
      <c r="L171" s="37"/>
      <c r="M171" s="37"/>
      <c r="N171" s="37"/>
    </row>
    <row r="172" spans="1:14" ht="54.75" customHeight="1">
      <c r="A172" s="15" t="s">
        <v>11</v>
      </c>
      <c r="B172" s="7" t="s">
        <v>328</v>
      </c>
      <c r="C172" s="8" t="s">
        <v>270</v>
      </c>
      <c r="D172" s="14" t="s">
        <v>114</v>
      </c>
      <c r="E172" s="14">
        <v>2</v>
      </c>
      <c r="F172" s="20" t="s">
        <v>329</v>
      </c>
      <c r="L172" s="37"/>
      <c r="M172" s="37"/>
      <c r="N172" s="37"/>
    </row>
    <row r="173" spans="1:14" ht="51" customHeight="1">
      <c r="A173" s="15" t="s">
        <v>11</v>
      </c>
      <c r="B173" s="7" t="s">
        <v>335</v>
      </c>
      <c r="C173" s="8" t="s">
        <v>336</v>
      </c>
      <c r="D173" s="14" t="s">
        <v>114</v>
      </c>
      <c r="E173" s="14">
        <v>2</v>
      </c>
      <c r="F173" s="20" t="s">
        <v>337</v>
      </c>
      <c r="L173" s="37"/>
      <c r="M173" s="37"/>
      <c r="N173" s="37"/>
    </row>
    <row r="174" spans="1:14">
      <c r="A174" s="24" t="s">
        <v>160</v>
      </c>
      <c r="B174" s="24"/>
      <c r="C174" s="24"/>
      <c r="D174" s="24"/>
      <c r="E174" s="24"/>
      <c r="F174" s="24"/>
    </row>
  </sheetData>
  <sortState ref="A90:F120">
    <sortCondition ref="A90:A120"/>
  </sortState>
  <mergeCells count="25">
    <mergeCell ref="A121:F121"/>
    <mergeCell ref="A159:F159"/>
    <mergeCell ref="A1:F1"/>
    <mergeCell ref="A2:F2"/>
    <mergeCell ref="A11:F11"/>
    <mergeCell ref="B10:F10"/>
    <mergeCell ref="A24:F24"/>
    <mergeCell ref="A23:F23"/>
    <mergeCell ref="A12:F12"/>
    <mergeCell ref="A174:F174"/>
    <mergeCell ref="A138:F138"/>
    <mergeCell ref="B148:F148"/>
    <mergeCell ref="B4:F4"/>
    <mergeCell ref="A48:F48"/>
    <mergeCell ref="A47:F47"/>
    <mergeCell ref="B46:F46"/>
    <mergeCell ref="A73:F73"/>
    <mergeCell ref="A87:F87"/>
    <mergeCell ref="A49:F49"/>
    <mergeCell ref="A71:F71"/>
    <mergeCell ref="A72:F72"/>
    <mergeCell ref="B124:F124"/>
    <mergeCell ref="A137:F137"/>
    <mergeCell ref="A122:F122"/>
    <mergeCell ref="A88:F88"/>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S29"/>
  <sheetViews>
    <sheetView topLeftCell="A4" workbookViewId="0">
      <selection activeCell="I22" sqref="I22"/>
    </sheetView>
  </sheetViews>
  <sheetFormatPr defaultRowHeight="15"/>
  <cols>
    <col min="1" max="1" width="14.28515625" bestFit="1" customWidth="1"/>
    <col min="2" max="5" width="10.7109375" customWidth="1"/>
    <col min="18" max="18" width="11" customWidth="1"/>
  </cols>
  <sheetData>
    <row r="1" spans="1:13" ht="15.75" thickBot="1">
      <c r="A1" s="32">
        <v>2014</v>
      </c>
      <c r="B1" s="33"/>
      <c r="C1" s="33"/>
      <c r="D1" s="33"/>
      <c r="E1" s="33"/>
      <c r="F1" s="33"/>
      <c r="G1" s="33"/>
      <c r="H1" s="33"/>
      <c r="I1" s="33"/>
      <c r="J1" s="33"/>
      <c r="K1" s="33"/>
      <c r="L1" s="33"/>
      <c r="M1" s="34"/>
    </row>
    <row r="2" spans="1:13">
      <c r="A2" s="6" t="s">
        <v>27</v>
      </c>
      <c r="B2" s="6" t="s">
        <v>26</v>
      </c>
      <c r="C2" s="6" t="s">
        <v>25</v>
      </c>
      <c r="D2" s="6" t="s">
        <v>24</v>
      </c>
      <c r="E2" s="6" t="s">
        <v>32</v>
      </c>
      <c r="F2" s="6" t="s">
        <v>6</v>
      </c>
      <c r="G2" s="6" t="s">
        <v>9</v>
      </c>
      <c r="H2" s="6" t="s">
        <v>194</v>
      </c>
      <c r="I2" s="6" t="s">
        <v>10</v>
      </c>
      <c r="J2" s="6" t="s">
        <v>11</v>
      </c>
      <c r="K2" s="6" t="s">
        <v>7</v>
      </c>
      <c r="L2" s="6" t="s">
        <v>12</v>
      </c>
      <c r="M2" s="6" t="s">
        <v>32</v>
      </c>
    </row>
    <row r="3" spans="1:13">
      <c r="A3" t="s">
        <v>23</v>
      </c>
      <c r="B3" s="4">
        <v>7</v>
      </c>
      <c r="C3" s="11">
        <v>5</v>
      </c>
      <c r="D3" s="11">
        <v>4</v>
      </c>
      <c r="E3" s="11">
        <v>7</v>
      </c>
      <c r="F3" s="11">
        <v>0</v>
      </c>
      <c r="G3" s="11">
        <v>2</v>
      </c>
      <c r="H3" s="11">
        <v>2</v>
      </c>
      <c r="I3" s="11">
        <v>1</v>
      </c>
      <c r="J3" s="11">
        <v>2</v>
      </c>
      <c r="K3" s="11">
        <v>0</v>
      </c>
      <c r="L3" s="11">
        <f t="shared" ref="L3:L11" si="0">SUM(F3:K3)</f>
        <v>7</v>
      </c>
      <c r="M3" s="18">
        <f>(F3+G3+I3+J3+P69+H3+K3)/5</f>
        <v>1.4</v>
      </c>
    </row>
    <row r="4" spans="1:13">
      <c r="A4" t="s">
        <v>22</v>
      </c>
      <c r="B4" s="4">
        <v>15</v>
      </c>
      <c r="C4" s="11">
        <v>13</v>
      </c>
      <c r="D4" s="11">
        <v>7</v>
      </c>
      <c r="E4" s="11">
        <v>9</v>
      </c>
      <c r="F4" s="11">
        <v>3</v>
      </c>
      <c r="G4" s="11">
        <v>1</v>
      </c>
      <c r="H4" s="11">
        <v>0</v>
      </c>
      <c r="I4" s="11">
        <v>1</v>
      </c>
      <c r="J4" s="11">
        <v>3</v>
      </c>
      <c r="K4" s="11">
        <v>1</v>
      </c>
      <c r="L4" s="11">
        <f t="shared" si="0"/>
        <v>9</v>
      </c>
      <c r="M4" s="18">
        <f t="shared" ref="M4:M11" si="1">(F4+G4+I4+J4+P70+H4+K4)/5</f>
        <v>1.8</v>
      </c>
    </row>
    <row r="5" spans="1:13">
      <c r="A5" t="s">
        <v>21</v>
      </c>
      <c r="B5" s="4">
        <v>21</v>
      </c>
      <c r="C5" s="11">
        <v>15</v>
      </c>
      <c r="D5" s="11">
        <v>18</v>
      </c>
      <c r="E5" s="11">
        <v>16</v>
      </c>
      <c r="F5" s="11">
        <v>1</v>
      </c>
      <c r="G5" s="11">
        <v>14</v>
      </c>
      <c r="H5" s="11">
        <v>0</v>
      </c>
      <c r="I5" s="11">
        <v>3</v>
      </c>
      <c r="J5" s="11">
        <v>2</v>
      </c>
      <c r="K5" s="11">
        <v>0</v>
      </c>
      <c r="L5" s="11">
        <f t="shared" si="0"/>
        <v>20</v>
      </c>
      <c r="M5" s="18">
        <f t="shared" si="1"/>
        <v>4</v>
      </c>
    </row>
    <row r="6" spans="1:13">
      <c r="A6" t="s">
        <v>20</v>
      </c>
      <c r="B6" s="4">
        <v>14</v>
      </c>
      <c r="C6" s="11">
        <v>19</v>
      </c>
      <c r="D6" s="11">
        <v>45</v>
      </c>
      <c r="E6" s="11">
        <v>27</v>
      </c>
      <c r="F6" s="11">
        <v>4</v>
      </c>
      <c r="G6" s="11">
        <v>7</v>
      </c>
      <c r="H6" s="11">
        <v>0</v>
      </c>
      <c r="I6" s="11">
        <v>6</v>
      </c>
      <c r="J6" s="11">
        <v>2</v>
      </c>
      <c r="K6" s="11">
        <v>1</v>
      </c>
      <c r="L6" s="11">
        <f t="shared" si="0"/>
        <v>20</v>
      </c>
      <c r="M6" s="18">
        <f t="shared" si="1"/>
        <v>4</v>
      </c>
    </row>
    <row r="7" spans="1:13">
      <c r="A7" t="s">
        <v>19</v>
      </c>
      <c r="B7" s="5">
        <v>22</v>
      </c>
      <c r="C7" s="11">
        <v>6</v>
      </c>
      <c r="D7" s="11">
        <v>15</v>
      </c>
      <c r="E7" s="11">
        <v>12</v>
      </c>
      <c r="F7" s="11">
        <v>1</v>
      </c>
      <c r="G7" s="11">
        <v>7</v>
      </c>
      <c r="H7" s="11">
        <v>0</v>
      </c>
      <c r="I7" s="11">
        <v>0</v>
      </c>
      <c r="J7" s="11">
        <v>2</v>
      </c>
      <c r="K7" s="11">
        <v>2</v>
      </c>
      <c r="L7" s="11">
        <f t="shared" si="0"/>
        <v>12</v>
      </c>
      <c r="M7" s="18">
        <f t="shared" si="1"/>
        <v>2.4</v>
      </c>
    </row>
    <row r="8" spans="1:13">
      <c r="A8" t="s">
        <v>18</v>
      </c>
      <c r="B8" s="5">
        <v>17</v>
      </c>
      <c r="C8" s="11">
        <v>15</v>
      </c>
      <c r="D8" s="11">
        <v>14</v>
      </c>
      <c r="E8" s="11">
        <v>14</v>
      </c>
      <c r="F8" s="11">
        <v>2</v>
      </c>
      <c r="G8" s="11">
        <v>14</v>
      </c>
      <c r="H8" s="11">
        <v>0</v>
      </c>
      <c r="I8" s="11">
        <v>6</v>
      </c>
      <c r="J8" s="11">
        <v>7</v>
      </c>
      <c r="K8" s="11">
        <v>2</v>
      </c>
      <c r="L8" s="11">
        <f t="shared" si="0"/>
        <v>31</v>
      </c>
      <c r="M8" s="18">
        <f t="shared" si="1"/>
        <v>6.2</v>
      </c>
    </row>
    <row r="9" spans="1:13">
      <c r="A9" t="s">
        <v>17</v>
      </c>
      <c r="B9" s="5">
        <v>7</v>
      </c>
      <c r="C9" s="11">
        <v>12</v>
      </c>
      <c r="D9" s="11">
        <v>27</v>
      </c>
      <c r="E9" s="11">
        <v>19</v>
      </c>
      <c r="F9" s="11">
        <v>0</v>
      </c>
      <c r="G9" s="11">
        <v>8</v>
      </c>
      <c r="H9" s="11">
        <v>0</v>
      </c>
      <c r="I9" s="11">
        <v>1</v>
      </c>
      <c r="J9" s="11">
        <v>1</v>
      </c>
      <c r="K9" s="11">
        <v>2</v>
      </c>
      <c r="L9" s="11">
        <f t="shared" si="0"/>
        <v>12</v>
      </c>
      <c r="M9" s="18">
        <f t="shared" si="1"/>
        <v>2.4</v>
      </c>
    </row>
    <row r="10" spans="1:13">
      <c r="A10" t="s">
        <v>16</v>
      </c>
      <c r="B10" s="5">
        <v>8</v>
      </c>
      <c r="C10" s="11">
        <v>9</v>
      </c>
      <c r="D10" s="11">
        <v>17</v>
      </c>
      <c r="E10" s="11">
        <v>19</v>
      </c>
      <c r="F10" s="11">
        <v>2</v>
      </c>
      <c r="G10" s="11">
        <v>4</v>
      </c>
      <c r="H10" s="11">
        <v>0</v>
      </c>
      <c r="I10" s="11">
        <v>8</v>
      </c>
      <c r="J10" s="11">
        <v>2</v>
      </c>
      <c r="K10" s="11">
        <v>2</v>
      </c>
      <c r="L10" s="11">
        <f t="shared" si="0"/>
        <v>18</v>
      </c>
      <c r="M10" s="18">
        <f t="shared" si="1"/>
        <v>3.6</v>
      </c>
    </row>
    <row r="11" spans="1:13">
      <c r="A11" t="s">
        <v>15</v>
      </c>
      <c r="B11" s="5">
        <v>13</v>
      </c>
      <c r="C11" s="11">
        <v>24</v>
      </c>
      <c r="D11" s="11">
        <v>23</v>
      </c>
      <c r="E11" s="11">
        <v>11</v>
      </c>
      <c r="F11" s="11">
        <v>1</v>
      </c>
      <c r="G11" s="11">
        <v>7</v>
      </c>
      <c r="H11" s="11">
        <v>0</v>
      </c>
      <c r="I11" s="11">
        <v>2</v>
      </c>
      <c r="J11" s="11">
        <v>2</v>
      </c>
      <c r="K11" s="11">
        <v>1</v>
      </c>
      <c r="L11" s="11">
        <f t="shared" si="0"/>
        <v>13</v>
      </c>
      <c r="M11" s="18">
        <f t="shared" si="1"/>
        <v>2.6</v>
      </c>
    </row>
    <row r="12" spans="1:13">
      <c r="A12" t="s">
        <v>14</v>
      </c>
      <c r="B12" s="5">
        <v>13</v>
      </c>
      <c r="C12" s="11">
        <v>17</v>
      </c>
      <c r="D12" s="11">
        <v>15</v>
      </c>
      <c r="E12" s="11">
        <v>18</v>
      </c>
      <c r="F12" s="11"/>
      <c r="G12" s="11"/>
      <c r="H12" s="11"/>
      <c r="I12" s="11"/>
      <c r="J12" s="11"/>
      <c r="K12" s="11"/>
      <c r="L12" s="11"/>
      <c r="M12" s="18"/>
    </row>
    <row r="13" spans="1:13">
      <c r="A13" t="s">
        <v>13</v>
      </c>
      <c r="B13" s="5">
        <v>2</v>
      </c>
      <c r="C13" s="11">
        <v>3</v>
      </c>
      <c r="D13" s="11">
        <v>8</v>
      </c>
      <c r="E13" s="11">
        <v>3</v>
      </c>
      <c r="F13" s="11"/>
      <c r="G13" s="11"/>
      <c r="H13" s="11"/>
      <c r="I13" s="11"/>
      <c r="J13" s="11"/>
      <c r="K13" s="11"/>
      <c r="L13" s="11"/>
      <c r="M13" s="18"/>
    </row>
    <row r="14" spans="1:13" ht="18.75" customHeight="1">
      <c r="A14" s="9" t="s">
        <v>12</v>
      </c>
      <c r="B14" s="10">
        <f>SUM(B3:B13)</f>
        <v>139</v>
      </c>
      <c r="C14" s="12">
        <f>SUM(C3:C13)</f>
        <v>138</v>
      </c>
      <c r="D14" s="12">
        <f>SUM(D3:D13)</f>
        <v>193</v>
      </c>
      <c r="E14" s="12">
        <f>SUM(E3:E13)</f>
        <v>155</v>
      </c>
      <c r="F14" s="12">
        <f t="shared" ref="F14:K14" si="2">SUM(F3:F13)</f>
        <v>14</v>
      </c>
      <c r="G14" s="12">
        <f t="shared" si="2"/>
        <v>64</v>
      </c>
      <c r="H14" s="12">
        <f>SUM(H3:H13)</f>
        <v>2</v>
      </c>
      <c r="I14" s="12">
        <f t="shared" si="2"/>
        <v>28</v>
      </c>
      <c r="J14" s="12">
        <f t="shared" si="2"/>
        <v>23</v>
      </c>
      <c r="K14" s="12">
        <f t="shared" si="2"/>
        <v>11</v>
      </c>
      <c r="L14" s="12">
        <f>SUM(L3:L13)</f>
        <v>142</v>
      </c>
    </row>
    <row r="15" spans="1:13" ht="18.75" customHeight="1">
      <c r="A15" s="9" t="s">
        <v>30</v>
      </c>
      <c r="B15" s="13">
        <f>AVERAGE(B3:B13)</f>
        <v>12.636363636363637</v>
      </c>
      <c r="C15" s="13">
        <f>AVERAGE(C3:C13)</f>
        <v>12.545454545454545</v>
      </c>
      <c r="D15" s="13">
        <f>AVERAGE(D3:D13)</f>
        <v>17.545454545454547</v>
      </c>
      <c r="E15" s="13">
        <f>AVERAGE(E3:E13)</f>
        <v>14.090909090909092</v>
      </c>
      <c r="F15" s="13">
        <f t="shared" ref="F15:L15" si="3">AVERAGE(F3:F13)</f>
        <v>1.5555555555555556</v>
      </c>
      <c r="G15" s="13">
        <f t="shared" si="3"/>
        <v>7.1111111111111107</v>
      </c>
      <c r="H15" s="13">
        <f>AVERAGE(H3:H13)</f>
        <v>0.22222222222222221</v>
      </c>
      <c r="I15" s="13">
        <f t="shared" si="3"/>
        <v>3.1111111111111112</v>
      </c>
      <c r="J15" s="13">
        <f t="shared" si="3"/>
        <v>2.5555555555555554</v>
      </c>
      <c r="K15" s="13">
        <f t="shared" si="3"/>
        <v>1.2222222222222223</v>
      </c>
      <c r="L15" s="13">
        <f t="shared" si="3"/>
        <v>15.777777777777779</v>
      </c>
    </row>
    <row r="16" spans="1:13" ht="24" customHeight="1">
      <c r="A16" s="35" t="s">
        <v>163</v>
      </c>
      <c r="B16" s="36"/>
      <c r="C16" s="36"/>
      <c r="D16" s="36"/>
      <c r="E16" s="36"/>
      <c r="F16" s="36"/>
      <c r="G16" s="36"/>
      <c r="H16" s="36"/>
      <c r="I16" s="36"/>
      <c r="J16" s="36"/>
      <c r="K16" s="36"/>
      <c r="L16" s="36"/>
      <c r="M16" s="36"/>
    </row>
    <row r="19" spans="11:19">
      <c r="K19" t="s">
        <v>6</v>
      </c>
      <c r="L19" s="22">
        <f>F14</f>
        <v>14</v>
      </c>
      <c r="N19" s="11"/>
      <c r="O19" s="11"/>
      <c r="P19" s="11"/>
      <c r="Q19" s="11"/>
      <c r="R19" s="11"/>
      <c r="S19" s="11"/>
    </row>
    <row r="20" spans="11:19">
      <c r="K20" t="s">
        <v>9</v>
      </c>
      <c r="L20" s="22">
        <f>G14</f>
        <v>64</v>
      </c>
      <c r="N20" s="11"/>
      <c r="O20" s="11"/>
      <c r="P20" s="11"/>
      <c r="Q20" s="11"/>
      <c r="R20" s="11"/>
      <c r="S20" s="11"/>
    </row>
    <row r="21" spans="11:19">
      <c r="K21" t="s">
        <v>194</v>
      </c>
      <c r="L21" s="22">
        <f>H14</f>
        <v>2</v>
      </c>
      <c r="N21" s="11"/>
      <c r="O21" s="11"/>
      <c r="P21" s="11"/>
      <c r="Q21" s="11"/>
    </row>
    <row r="22" spans="11:19">
      <c r="K22" t="s">
        <v>10</v>
      </c>
      <c r="L22" s="22">
        <f>I14</f>
        <v>28</v>
      </c>
      <c r="N22" s="11"/>
      <c r="O22" s="11"/>
      <c r="P22" s="11"/>
      <c r="Q22" s="11"/>
    </row>
    <row r="23" spans="11:19">
      <c r="K23" t="s">
        <v>11</v>
      </c>
      <c r="L23" s="22">
        <f>J14</f>
        <v>23</v>
      </c>
      <c r="N23" s="11"/>
      <c r="O23" s="11"/>
      <c r="P23" s="11"/>
      <c r="Q23" s="11"/>
    </row>
    <row r="24" spans="11:19">
      <c r="K24" t="s">
        <v>7</v>
      </c>
      <c r="L24" s="22">
        <f>K14</f>
        <v>11</v>
      </c>
      <c r="N24" s="11"/>
      <c r="O24" s="11"/>
      <c r="P24" s="11"/>
      <c r="Q24" s="11"/>
    </row>
    <row r="25" spans="11:19">
      <c r="K25" t="s">
        <v>26</v>
      </c>
      <c r="L25" s="23">
        <f>B15</f>
        <v>12.636363636363637</v>
      </c>
      <c r="N25" s="11"/>
      <c r="O25" s="11"/>
      <c r="P25" s="11"/>
      <c r="Q25" s="11"/>
    </row>
    <row r="26" spans="11:19">
      <c r="K26" t="s">
        <v>25</v>
      </c>
      <c r="L26" s="23">
        <f>C15</f>
        <v>12.545454545454545</v>
      </c>
      <c r="N26" s="11"/>
      <c r="O26" s="11"/>
      <c r="P26" s="11"/>
      <c r="Q26" s="11"/>
    </row>
    <row r="27" spans="11:19">
      <c r="K27" t="s">
        <v>24</v>
      </c>
      <c r="L27" s="23">
        <f>D15</f>
        <v>17.545454545454547</v>
      </c>
      <c r="N27" s="11"/>
      <c r="O27" s="11"/>
      <c r="P27" s="11"/>
      <c r="Q27" s="11"/>
    </row>
    <row r="28" spans="11:19">
      <c r="K28" t="s">
        <v>32</v>
      </c>
      <c r="L28" s="23">
        <f>E15</f>
        <v>14.090909090909092</v>
      </c>
      <c r="N28" s="11"/>
      <c r="O28" s="11"/>
      <c r="P28" s="11"/>
      <c r="Q28" s="11"/>
    </row>
    <row r="29" spans="11:19">
      <c r="N29" s="11"/>
      <c r="O29" s="11"/>
      <c r="P29" s="11"/>
      <c r="Q29" s="11"/>
    </row>
  </sheetData>
  <mergeCells count="2">
    <mergeCell ref="A1:M1"/>
    <mergeCell ref="A16:M16"/>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Gráficos</vt:lpstr>
      </vt:variant>
      <vt:variant>
        <vt:i4>1</vt:i4>
      </vt:variant>
    </vt:vector>
  </HeadingPairs>
  <TitlesOfParts>
    <vt:vector size="4" baseType="lpstr">
      <vt:lpstr>TABELA 07</vt:lpstr>
      <vt:lpstr>GRÁFICO</vt:lpstr>
      <vt:lpstr>Plan3</vt:lpstr>
      <vt:lpstr>Gráf2</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2015-11-13T18:33:39Z</dcterms:modified>
</cp:coreProperties>
</file>