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6\RA 11 TABELAS NOV\"/>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E15" i="4" l="1"/>
  <c r="M28" i="4" s="1"/>
  <c r="E14" i="4"/>
  <c r="N13" i="4"/>
  <c r="M13" i="4"/>
  <c r="N12" i="4"/>
  <c r="M12" i="4"/>
  <c r="N11" i="4" l="1"/>
  <c r="M11" i="4"/>
  <c r="N4" i="4"/>
  <c r="N5" i="4"/>
  <c r="N6" i="4"/>
  <c r="N7" i="4"/>
  <c r="N8" i="4"/>
  <c r="N9" i="4"/>
  <c r="N10" i="4"/>
  <c r="N3" i="4"/>
  <c r="M10" i="4"/>
  <c r="M9" i="4"/>
  <c r="M25" i="4"/>
  <c r="L15" i="4"/>
  <c r="K15" i="4"/>
  <c r="J15" i="4"/>
  <c r="I15" i="4"/>
  <c r="H15" i="4"/>
  <c r="G15" i="4"/>
  <c r="F15" i="4"/>
  <c r="M29" i="4" s="1"/>
  <c r="D15" i="4"/>
  <c r="M27" i="4" s="1"/>
  <c r="C15" i="4"/>
  <c r="M26" i="4" s="1"/>
  <c r="B15" i="4"/>
  <c r="L14" i="4"/>
  <c r="M24" i="4" s="1"/>
  <c r="K14" i="4"/>
  <c r="M23" i="4" s="1"/>
  <c r="J14" i="4"/>
  <c r="M22" i="4" s="1"/>
  <c r="I14" i="4"/>
  <c r="M21" i="4" s="1"/>
  <c r="H14" i="4"/>
  <c r="M20" i="4" s="1"/>
  <c r="G14" i="4" l="1"/>
  <c r="M19" i="4" s="1"/>
  <c r="F14" i="4"/>
  <c r="D14" i="4"/>
  <c r="C14" i="4"/>
  <c r="B14" i="4"/>
  <c r="M8" i="4"/>
  <c r="M7" i="4"/>
  <c r="M6" i="4"/>
  <c r="M5" i="4"/>
  <c r="M4" i="4" l="1"/>
  <c r="M3" i="4"/>
  <c r="M14" i="4" l="1"/>
  <c r="M15" i="4"/>
</calcChain>
</file>

<file path=xl/sharedStrings.xml><?xml version="1.0" encoding="utf-8"?>
<sst xmlns="http://schemas.openxmlformats.org/spreadsheetml/2006/main" count="857" uniqueCount="323">
  <si>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</si>
  <si>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</si>
  <si>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</si>
  <si>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</si>
  <si>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</si>
  <si>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</si>
  <si>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</si>
  <si>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</si>
  <si>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</si>
  <si>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</si>
  <si>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</si>
  <si>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</si>
  <si>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</si>
  <si>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</si>
  <si>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</si>
  <si>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</si>
  <si>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</si>
  <si>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</si>
  <si>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</si>
  <si>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</si>
  <si>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</si>
  <si>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</si>
  <si>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</si>
  <si>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</si>
  <si>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</si>
  <si>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</si>
  <si>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</si>
  <si>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</si>
  <si>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</si>
  <si>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</si>
  <si>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</si>
  <si>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Celesc Distribuição S.A.</t>
  </si>
  <si>
    <t>Regularidade</t>
  </si>
  <si>
    <t>Jaraguá do Sul</t>
  </si>
  <si>
    <t>DCG</t>
  </si>
  <si>
    <t>Itajaí</t>
  </si>
  <si>
    <t>Departamento Estadual de Infra-Estrutura - DEINFRA</t>
  </si>
  <si>
    <t>Prefeitura Municipal de Jaraguá do Sul</t>
  </si>
  <si>
    <t>Companhia Integrada de Desenvolvimento Agrícola de Santa Catarina - CIDASC</t>
  </si>
  <si>
    <t>Secretaria de Estado da Fazenda</t>
  </si>
  <si>
    <t>VERIFICAÇÃO DA APLICAÇÃO DO MÉTODO DE CONTROLE SOBRE A EFETIVA EXECUÇÃO DE SERVIÇOS TERCEIRIZADOS, TAL COMO DETERMINADO POR METODOLOGIA ESTABELECIDA PELO TCE A PARTIR DE AUDITORIA REALIZADA NA REGIONAL DE BLUMENAU DA EMPRESA, OU ADOÇÃO DE OUTRA FORMA QUE GARANTE O CONTROLE SOBRE AS ATIVIDADES DESENVOLVIDAS</t>
  </si>
  <si>
    <t>- VERIFICAR O CUMPRIMENTO DA DECISÃO Nº 0736/2014, QUE DETERMINOU AO DIRETOR PRESIDENTE DA CIDASC QUE ADOTASSE PROVIDÊNCIAS OBJETIVANDO O(A):
 - PLANEJAMENTO E IMPLEMENTAÇÃO DE AÇÕES COM O OBJETIVO DE MINIMIZAR DE FORMA DEFINITIVA A OCORRÊNCIA DE EVENTUAIS ADVERSIDADES EM RELAÇÃO À CONTRATAÇÃO DE PESSOAL, COM VISTAS À EFETIVAÇÃO DE SERVIÇOS ADEQUADOS, ESPECIALMENTE NO QUE SE REFERE AO SETOR DE CONTABILIDADE;
 - OBSERVÂNCIA DOS PRAZOS DE PAGAMENTO DAS OBRIGAÇÕES ASSUMIDAS PELA COMPANHIA, EVITANDO, ASSIM, O ADIMPLEMENTO DE ENCARGOS FINANCEIROS DECORRENTES DO PAGAMENTO EXTEMPORÂNEO DAS DESPESAS PÚBLICAS;
 - ADOÇÃO IMEDIATA DE PROVIDÊNCIAS NO SENTIDO DE COBRANÇA DE VALORES DEVIDOS À CIDASC, REGISTRADOS NAS CONTAS REFERENTES A CRÉDITOS A RECEBER. 
 - O PERÍODO DE ABRANGÊNCIA DA AUDITORIA SERÁ DE JAN/2015 A NOV/2015.</t>
  </si>
  <si>
    <t>Itajaí Participações S/A</t>
  </si>
  <si>
    <t>- ANÁLISE DOS REGISTROS CONTÁBEIS, MAIS ESPECIFICAMENTE SOBRE AS RECEITAS E DESPESAS, ALMOXARIFADO, VEÍCULOS, BENS MÓVEIS E IMÓVEIS, ETC. 
 - VERIFICAÇÃO DOS ASPECTOS LEGAIS E EXECUÇÃO DOS CONTRATOS E/OU CONVÊNIOS CELEBRADOS NO PERÍODO; 
 - VERIFICAÇÃO DOS ASPECTOS LEGAIS ADOTADOS NOS CONTROLES DE MOVIMENTAÇÃO DE PESSOAL COMO ADMISSÃO, DEMISSÃO, DISPOSIÇÕES, GRATIFICAÇÕES, ETC. 
 - JUSTIFICA-SE A PRESENTE AUDITORIA EM RAZÃO DE QUE A REFERIDA EMPRESA FOI CONSTITUÍDA EM 23/04/2013, COM CAPITAL SOCIAL NO VALOR DE R$1.200.000,00 (UM MILHÃO E DUZENTOS MIL REAIS), ACRESCIDO DE UM TERRENO AVALIADO EM R$2.280.741,97 (DOIS MILHÕES, DUZENTOS E OITENTA MIL, SETECENTOS E QUARENTA E UM REAIS E NOVENTA E SETE CENTAVOS), A SER TRANSFERIDO PELA PREFEITURA DE ITAJAÍ. IMPORTANTE OBSERVAR QUE ESTE TRIBUNAL AINDA NÃO FEZ NENHUMA AUDITORIA NA UNIDADE.</t>
  </si>
  <si>
    <t>FISCALIZAÇÃO NO SISTEMA DE ADMINISTRAÇÃO TRIBUTÁRIA - SAT, ESPECIFICAMENTE SOBRE OS CONTROLES E ACESSOS DE USUÁRIOS AO SISTEMA, COM ABRANGÊNCIA SOBRE O EXERCÍCIO DE 2015.</t>
  </si>
  <si>
    <t>Secretaria de Estado da Administração</t>
  </si>
  <si>
    <t>- AUDITORIA PARA APURAR POSSÍVEIS IRREGULARIDADES RELATIVOS A ALIENAÇÃO DA ANTIGA SEDE DA SECRETARIA DE ESTADO DA SEGURANÇA PÚBLICA À UNIÃO FEDERAL, ESPECIALMENTE A OBSERVÂNCIA DO PRINCÍPIO DA ECONOMICIDADE E O DEPÓSITO DE VALORES AUFERIDOS NA COTA ÚNICA DO TESOURO DO ESTADO, CONFORME DETERMINAÇÃO CONSTANTE DO ITEM 6.9.1 DO ACÓRDÃO Nº 0943/2014, EXARADO NO PROCESSO Nº RLA 08/00493117.</t>
  </si>
  <si>
    <t>Instituto de Previdência Social dos Servidores Públicos do Município de Santo Amaro da Imperatriz</t>
  </si>
  <si>
    <t>Santo Amaro da Imperatriz</t>
  </si>
  <si>
    <t>LEVANTAMENTO NO RPPS.</t>
  </si>
  <si>
    <t>Instituto de Previdência Social dos Servidores Públicos do Munic. de Antônio Carlos - IPREANCARLOS</t>
  </si>
  <si>
    <t>Antônio Carlos</t>
  </si>
  <si>
    <t>Instituto de Previdência Social dos Servidores Públicos do Município de Águas Mornas - IPAM</t>
  </si>
  <si>
    <t>Águas Mornas</t>
  </si>
  <si>
    <t>Instituto de Previdência Social dos Servidores Públicos de Rancho Queimado  - IPRERQ</t>
  </si>
  <si>
    <t>Rancho Queimado</t>
  </si>
  <si>
    <t>Instituto de Previdência Social dos Servidores Públicos do Mun. de São Pedro de Alcântara - INSPA</t>
  </si>
  <si>
    <t>São Pedro de Alcântara</t>
  </si>
  <si>
    <t>Financeira</t>
  </si>
  <si>
    <t>ANÁLISE DAS DEMONSTRAÇÕES FINANCEIRAS E NOTAS EXPLICATIVAS DO EXERCÍCIO DE 2015 DO PROGRAMA DE INFRAESTRUTURA LOGÍSTICA DE SANTA CATARINA  ETAPA VI, CO-FINANCIADO PELO BID.</t>
  </si>
  <si>
    <t>VERIFICAR A REGULARIDADE NA APLICAÇÃO DOS RECURSOS DO FUNDEB NO EXERCÍCIO DE 2015</t>
  </si>
  <si>
    <t>Prefeitura Municipal de Lages</t>
  </si>
  <si>
    <t>Lages</t>
  </si>
  <si>
    <t>INSTRUIR PROCESSO REP 12/00284922 - AQUISIÇÃO DE LÂMPADAS, OXIGÊNIO MEDICINAL, PAVER E CIMENTO.</t>
  </si>
  <si>
    <t>Mês: JAN - FEV / 2016</t>
  </si>
  <si>
    <t>Mês: MAR / 2016</t>
  </si>
  <si>
    <t>Méd. 2016</t>
  </si>
  <si>
    <t>Méd. 2015</t>
  </si>
  <si>
    <t>Prefeitura Municipal de Imaruí</t>
  </si>
  <si>
    <t>Imaruí</t>
  </si>
  <si>
    <t>Operacional</t>
  </si>
  <si>
    <t>REALIZAR 1º MONITORAMENTO DA AUDITORIA OPERACIONAL PARA AVALIAR O SERVIÇO DE TRANSPORTE ESCOLAR OFERTADO PELO MUNICÍPIO. PMO 14/00490100</t>
  </si>
  <si>
    <t>Prefeitura Municipal de São Francisco do Sul</t>
  </si>
  <si>
    <t>São Francisco do Sul</t>
  </si>
  <si>
    <t>ACOMPANHAMENTO DA EXECUÇÃO DO CONTRATO DE CONCESSÃO DE ABASTECIMENTO DE ÁGUA E ESGOTAMENTO SANITÁRIO DO MUNICÍPIO DE SÃO FRANCISCO DO SUL DETERMINADA NA DECISÃO 5004/2014 DO PROCESSO ELC 14/00239505</t>
  </si>
  <si>
    <t>ANÁLISE DAS DEMONSTRAÇÕES FINANCEIRAS E NOTAS EXPLICATIVAS DE 2015 - PROGRAMA DE GESTÃO FISCAL DE SC, CO-FINANCIADO PELO BID. JUSTIFICA-SE A PRESENTE PROPOSTA EM CUMPRIMENTO À CLÁUSULA 5.02 DO CONTRATO DE EMPRÉSTIMO Nº 2172/OC-BR, NA QUAL O MUTUÁRIO ASSUME O COMPROMISSO DE FORNECER ANUALMENTE AO BID AS DEMONSTRAÇÕES FINANCEIRAS DO PROGRAMA DEVIDAMENTE AUDITADAS PELO TRIBUNAL DE CONTAS DO ESTADO DE SANTA CATARINA</t>
  </si>
  <si>
    <t>Prefeitura Municipal de Blumenau</t>
  </si>
  <si>
    <t>Blumenau</t>
  </si>
  <si>
    <t>ANÁLISE DAS DEMONSTRAÇÕES FINANCEIRAS E NOTAS EXPLICATIVAS DO EXERCÍCIO DE 2015 DO PROGRAMA DE MOBILIDADE SUSTENTÁVEL DE BLUMENAU, CO-FINANCIADO PELO BID. JUSTIFICA-SE A PRESENTE PROPOSTA EM CUMPRIMENTO À CLÁUSULA 5.03 DO CONTRATO DE EMPRÉSTIMO Nº 2746/OC-BR, NA QUAL O MUTUÁRIO ASSUME O COMPROMISSO DE FORNECER ANUALMENTE AO BID AS DEMONSTRAÇÕES FINANCEIRAS DO PROJETO DEVIDAMENTE AUDITADAS PELO TRIBUNAL DE CONTAS DO ESTADO DE SANTA CATARINA.</t>
  </si>
  <si>
    <t>Agência Reguladora Intermunicipal de Saneamento - ARIS</t>
  </si>
  <si>
    <t>Ibirama</t>
  </si>
  <si>
    <t>Prefeitura Municipal de Florianópolis</t>
  </si>
  <si>
    <t>Florianópolis</t>
  </si>
  <si>
    <t>ANÁLISE DAS DEMONSTRAÇÕES FINANCEIRAS E NOTAS EXPLICATIVAS DO EXERCÍCIO DE 2015 DO PROJETO DE EXPANSÃO E APERFEIÇOAMENTO DA EDUCAÇÃO INFANTIL E DO ENSINO FUNDAMENTAL EM FLORIANÓPOLIS, CO-FINANCIADO PELO BID. JUSTIFICA-SE A PRESENTE PROPOSTA EM CUMPRIMENTO À CLÁUSULA 5.03 DO CONTRATO DE EMPRÉSTIMO Nº 3079/OC-BR, NA QUAL O MUTUÁRIO ASSUME O COMPROMISSO DE FORNECER ANUALMENTE AO BID AS DEMONSTRAÇÕES FINANCEIRAS DO PROJETO DEVIDAMENTE AUDITADAS PELO TRIBUNAL DE CONTAS DO ESTADO DE SANTA CATARINA.</t>
  </si>
  <si>
    <t>Prefeitura Municipal de Itajaí</t>
  </si>
  <si>
    <t>O SAMU DEVE ATENDER OS CASOS DE URGÊNCIA E EMERGÊNCIA NO MENOR TEMPO POSSÍVEL. (EFICÁCIA  ATENDER OS CHAMADOS // EFICIÊNCIA: ATENDER NO MENOR TEMPO POSSÍVEL // PROBLEMA: NÃO ENTREGA DO SERVIÇO DE URGÊNCIA OU DEMORA NO ATENDIMENTO)
 OS MUNICÍPIOS DISPÕEM DE SERVIÇO MÓVEL DE URGÊNCIA (SAMU), FINANCIADO COM RECURSOS FEDERAL, ESTADUAL E MUNICIPAL, PARA A MANUTENÇÃO DAS USB  UNIDADES DE SUPORTE BÁSICO (AMBULÂNCIAS) E SUAS EQUIPES.
 A AOP REALIZADA NO SAMU ESTADUAL TROUXE À TONA PROBLEMAS NA ESTRUTURA DOS SAMUS MUNICIPAIS, EM ESPECIAL NO QUE DIZ RESPEITO À INDISPONIBILIDADE DO SERVIÇO POR FALTA DE PROFISSIONAIS, MATERIAIS, EQUIPAMENTOS E PELA INOPERÂNCIA DE AMBULÂNCIAS PELA NÃO REALIZAÇÃO DE MANUTENÇÃO NOS VEÍCULOS. ESTES PROBLEMAS RESULTAM EM MAU ATENDIMENTO, SEJA PELA INDISPONIBILIDADE DE RECURSOS (QUANDO NÃO HÁ O ENVIO DE AMBULÂNCIA PELA SUA INOPERÂNCIA), SEJA PELA DEMORA (QUANDO O MÉDICO ACIONA UMA UNIDADE DE OUTRO MUNICÍPIO PARA O ATENDIMENTO).</t>
  </si>
  <si>
    <t>Prefeitura Municipal de Navegantes</t>
  </si>
  <si>
    <t>Navegantes</t>
  </si>
  <si>
    <t>Prefeitura Municipal de Matos Costa</t>
  </si>
  <si>
    <t>Matos Costa</t>
  </si>
  <si>
    <t>VERIFICAR A REGULARIDADE NA CONCESSÃO, NA LIQUIDAÇÃO E NA PRESTAÇÃO DE CONTAS DAS DIÁRIAS CONCEDIDAS PELA PREFEITURA MUNICIPAL DE MATOS COSTA NO PERÍODO DE 2013 E 2014.</t>
  </si>
  <si>
    <t>Câmara Municipal de Matos Costa</t>
  </si>
  <si>
    <t>VERIFICAR A REGULARIDADE NA CONCESSÃO, NA LIQUIDAÇÃO E NA PRESTAÇÃO DE CONTAS DAS DIÁRIAS CONCEDIDAS PELA CÂMARA MUNICIPAL DE MATOS COSTA NO PERÍODO DE 2013 E 2014.</t>
  </si>
  <si>
    <t>Câmara Municipal de Monte Castelo</t>
  </si>
  <si>
    <t>Monte Castelo</t>
  </si>
  <si>
    <t>VERIFICAR A REGULARIDADE NA CONCESSÃO, NA LIQUIDAÇÃO E NA PRESTAÇÃO DE CONTAS DAS DIÁRIAS CONCEDIDAS PELA CÂMARA MUNICIPAL DE MONTE CASTELO NO EXERCÍCIO DE 2013 E 2014.</t>
  </si>
  <si>
    <t>Prefeitura Municipal de Monte Castelo</t>
  </si>
  <si>
    <t>VERIFICAR A REGULARIDADE NA APLICAÇÃO DOS RECURSOS ADVINDOS DA DEFESA CIVIL ESTADUAL, NOS EXERCICIOS DE 2013 E 2014 E A CORRETA ARRECADAÇÃO E APLICAÇÃO DOS RECURSOS ADVINDOS DOS LEILÕES DE MÁQUINAS, EQUIPAMENTOS E AUTOMOVEIS EM 2013.
 VERIFICAR A REGULARIDADE NA CONCESSÃO, NA LIQUIDAÇÃO E NA PRESTAÇÃO DE CONTAS DAS DIÁRIAS CONCEDIDAS PELA PREFEITURA MUNICIPAL DE MONTE CASTELO NOS EXERCÍCIOS DE 2013 E 2014.</t>
  </si>
  <si>
    <t>Prefeitura Municipal de Laguna</t>
  </si>
  <si>
    <t>Laguna</t>
  </si>
  <si>
    <t>SUPOSTAS IMPROPRIEDADES NO TOCANTE À TRANSFERÊNCIA DE RECURSOS PARA A LIGA INDEPENDENTE DOS BLOCOS CARNAVALESCOS EM VALORES SUPERIORES AOS EFETIVAMENTE GASTOS NO CARNAVAL, POR MEIO DAS NOTAS DE EMPENHO NºS. 24, 25, 26, 33 E 36 DO INÍCIO DO EXERCÍCIO DE 2013 E ABERTURA DE CRÉDITO ADICIONAL SUPLEMENTAR NO ORÇAMENTO VIGENTE DA FUNDAÇÃO LAGUNENSE DE CULTURA - PROJETO DE LEI Nº 015/13 (1ª, 2ª, E 3ª "FRAUDES") E EXISTÊNCIA DE FUNCIONÁRIOS COMISSIONADOS "FANTASMAS" (8ª "FRAUDE")</t>
  </si>
  <si>
    <t>Companhia de Desenvolvimento e Urbanização de Brusque - CODEB</t>
  </si>
  <si>
    <t>Brusque</t>
  </si>
  <si>
    <t>ANALISAR O PASSIVO DO ESTATAL, BUSCANDO IDENTIFICAR SE ESTÃO SENDO ADIMPLINDOS REGULARMENTE AS OBRIGAÇÕES FISCAIS E PREVIDENCIÁRIAS DA ENTIDADE.</t>
  </si>
  <si>
    <t>Prefeitura Municipal de São José</t>
  </si>
  <si>
    <t>São José</t>
  </si>
  <si>
    <t>IRREGULARIDADES RELACIONADAS AO TEOR DA LEI 4430/2006 E O PAGAMENTO DE HONORÁRIOS DE SUCUMBÊNCIA AOS PROCURADORES MUNICIPAIS, EM DESCONFORMIDADE COM O PREJULGADO N. 2135 DO TCE/SC (RLA N. 14/00487070).</t>
  </si>
  <si>
    <t>Câmara Municipal de Navegantes</t>
  </si>
  <si>
    <t>FISCALIZAR OS SETORES CONTÁBIL E DE TESOURARIA, REFERENTE AOS EXERCÍCIOS DE 2009 A 2015.</t>
  </si>
  <si>
    <t>Companhia de Desenvolvimento do Estado de Santa Catarina - CODESC</t>
  </si>
  <si>
    <t>ANÁLISE SOBRE A REGULARIDADE DAS DESPESAS REALIZADAS, SOBRE AS AÇÕES JUDICIAIS E EVENTUAIS DISCREPÂNCIAS EM CONTRATOS TERCEIRIZADOS DE ATIVIDADE FIM  NOS ANOS DE 2013, 2014 E 2015</t>
  </si>
  <si>
    <t>Celesc Geração S.A.</t>
  </si>
  <si>
    <t>1. ANÁLISE SOBRE NÃO RENOVAÇÃO DE CONCESSÃO DE GERAÇÃO PELA EMPRESA E POSTERIOR REAQUISIÇÃO DE USINAS HIDRELÉTRICAS
 2. AUSÊNCIA DE ISONOMIA NAS OPÇÕES DE PARTICIPAÇÃO DA EMPRESA ESTATAL EM SOCIEDADES DE PROPÓSITO ESPECÍFICO PARA ADMINISTRAÇÃO DE PEQUENSA CENTRAIS HIDRELÉTRICAS</t>
  </si>
  <si>
    <t>Companhia Catarinense de Águas e Saneamento - CASAN</t>
  </si>
  <si>
    <t>ANALISAR SE AS ESTRUTURAS ADMINISTRATIVA E TÉCNICA/OPERACIONAL (INSTALAÇÕES PREDIAIS, PESSOAL E EQUIPAMENTOS), TANTO DA SUPERINTENDÊNCIA REGIONAL DO OESTE QUANTO DA AGÊNCIA DE CORONEL FREITAS, ESTÃO CONDIZENTES COM AS NECESSIDADES LOCAIS E SE ATENDE À DEMANDA.</t>
  </si>
  <si>
    <t>Santa Catarina Turismo S.A. - SANTUR</t>
  </si>
  <si>
    <t>- VERIFICAR:
 A) A LEGALIDADE DAS DIÁRIAS PAGAS;
 B) SE OS CARROS DA SANTUR ESTÃO SENDO UTILIZADOS NA FORMA COMO DETERMINA A LEGISLAÇÃO; 
 C) A LEGALIDADE E LEGITIMIDADE DA PARTICIPAÇÃO DA EMPRESA, BEM COMO DOS PAGAMENTOS REALIZADOS PELA SANTUR RELATIVOS AO EVENTO DENOMINADO ITB BERLIM, OCORRIDO EM 2013;
 D) SE A SANTUR ESTÁ GERENCIANDO O CENTRO DE CONVENÇÕES DE CANASVIEIRAS DE FORMA EFICIENTE.    
 - JUSTIFICA-SE A PRESENTE PROPOSTA EM RAZÃO DE REPRESENTAÇÃO ENCAMINHADA PELO MPSC, PROTOCOLIZADA EM 01/02/2016, ATRAVÉS DA QUAL A PROMOTORA DE JUSTIÇA DARCI BLATT NOTICIA POSSÍVEIS IRREGULARIDADES EM EVENTOS QUE A SANTUR PARTICIPOU E PROMOVEU NO ANO DE 2013, MAIS ESPECIFICAMENTE O EVENTO ITB BERLIM. 
 OS DOCUMENTOS ANEXADOS AO OFÍCIO ENCAMINHADO PELO MP NOTICIAM, TAMBÉM, INDÍCIOS DE IRREGULARIDADE EM RELAÇÃO AO PAGAMENTO DE DIÁRIAS E O USO INDEVIDO DOS CARROS DA SANTUR. 
 ALÉM DISSO, EM 25/11/2015 FOI INAUGURADO O CENTRO DE EVENTOS DE CANASVIEIRAS, QUE SE ENCONTRA SOB A GESTÃO DA SANTUR.</t>
  </si>
  <si>
    <t>Fundação do Meio Ambiente - FATMA</t>
  </si>
  <si>
    <t>IRREGULARIDADES NA APLICAÇÃO DE VERBA RELATIVA AO SISTEMA NACIONAL DE UNIDADES DE CONSERVAÇÃO DE NATUREZA, PREVISTA NO ART. 36 DA LEI Nº 9.985/2000 (FEDERAL) - REP 16/00029318</t>
  </si>
  <si>
    <t>Prefeitura Municipal de São Bonifácio</t>
  </si>
  <si>
    <t>São Bonifácio</t>
  </si>
  <si>
    <t>CONTRATO 044/2015 - CONSTRUÇÃO DE GINÁSIO DE ESPORTES NA COMUNIDADE DE SANTA MARIA COM ÁREA DE 1.266,72M², NO VALOR DE R$ 1.099.999,99.</t>
  </si>
  <si>
    <t>Câmara Municipal de São José</t>
  </si>
  <si>
    <t>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(256%)</t>
  </si>
  <si>
    <t>VERIFICAÇÃO DE POSSÍVEIS PARALISAÇÕES E ABANDONOS NAS OBRAS DE REVITALIZAÇÃO E RESTAURAÇÃO DAS RODOVIAS ESTADUAIS, CONFORME SOLICITADO PELA ALESC (PDA15/00134268). RODOVIA SC-390 (ANTIGA SC-462). TRECHO: PIRATUBA - ENTR. SC-469 (ANTIGA SC-461) (CONTRATO PJ.031/2014)</t>
  </si>
  <si>
    <t>VERIFICAÇÃO DE POSSÍVEIS PARALISAÇÕES E ABANDONOS NAS OBRAS DE REVITALIZAÇÃO E RESTAURAÇÃO DAS RODOVIAS ESTADUAIS, CONFORME SOLICITADO PELA ALESC (PDA15/00134268). RODOVIA SC- 135 (ANTIGA SC-455). TRECHO: TANGARÁ - CAMPOS NOVOS (CONTRATO PJ.165/2013)</t>
  </si>
  <si>
    <t>VERIFICAÇÃO DE POSSÍVEIS PARALISAÇÕES E ABANDONOS NAS OBRAS DE REVITALIZAÇÃO E RESTAURAÇÃO DAS RODOVIAS ESTADUAIS, CONFORME SOLICITADO PELA ALESC (PDA15/00134268). RODOVIA SC- 135. TRECHO: VIDEIRA - TANGARÁ (CONTRATO PJ.166/2013)</t>
  </si>
  <si>
    <t>Instituto de Previdência do Estado de Santa Catarina - IPREV</t>
  </si>
  <si>
    <t>RPPS - UNIFICAÇÃO DOS FUNDOS FINANCEIRO E PREVIDENCIÁRIO  SEGREGAÇÃO DAS DISPONIBILIDADES DO FUNDO PREVIDENCIÁRIO POR PODER E ÓRGÃO E  LEGALIDADE DA OPERAÇÃO.</t>
  </si>
  <si>
    <t>DÍVIDA PÚBLICA: REVISÃO DOS ÍNDICES DE CORREÇÃO DA DÍVIDA COM A UNIÃO - TESE DE SANTA CATARINA (VALIDAÇÃO DO LEVANTAMENTO REALIZADO PELA SEF).</t>
  </si>
  <si>
    <t>Secretaria de Estado da Segurança Pública</t>
  </si>
  <si>
    <t>REPRESENTATIVIDADE DAS DESPESAS DO ESTADO COM SEGURANÇA PÚBLICA  CUSTO TOTAL X CONTINGENTE X POPULAÇÃO.</t>
  </si>
  <si>
    <t>1  REMUNERAÇÃO/PROVENTOS 
 2 - CARGOS EFETIVOS  
 3  COMISSIONADOS
 4  CESSÃO DE SERVIDORES 
 5 - CONTRATAÇÕES POR TEMPO DETERMINADO
 6 - CONTROLE DE FREQUÊNCIA
 7 - PARECER DO CONTROLE INTERNO SOBRE AS ADMISSÕES DE EFETIVOS E DE ACTS 
 8 - REAVALIAÇÃO DAS APOSENTADORIAS POR INVALIDEZ</t>
  </si>
  <si>
    <t>Governo do Estado</t>
  </si>
  <si>
    <t>VERIFICAÇÃO DO CUMPRIMENTO DA LEI DE TRANSPARÊNCIA PELOS ÓRGÃOS E ENTIDADES DA ADMINISTRAÇÃO PÚBLICA ESTADUAL, INCLUINDO TODOS OS PODERES.</t>
  </si>
  <si>
    <t>Instituto de Previdência dos Servidores Públicos de Herval d`Oeste - IPREV-HO</t>
  </si>
  <si>
    <t>Herval D Oeste</t>
  </si>
  <si>
    <t>VERIFICAÇÃO ACERCA DA GESTÃO DO RPPS NO QUE TANGE À SITUAÇÃO ATUARIAL; AFERIR A REGULARIDADE DOS RECOLHIMENTOS DAS CONTRIBUIÇÕES PREVIDENCIÁRIAS; VERIFICAR A CORRETA DEFINIÇÃO DA BASE DE CÁLCULO DA CONTRIBUIÇÃO PREVIDENCIÁRIA; E ANALISAR A ADEQUAÇÃO E PERTINÊNCIA DAS APLICAÇÕES FINANCEIRAS DO RPPS.</t>
  </si>
  <si>
    <t>Prefeitura Municipal de Ilhota</t>
  </si>
  <si>
    <t>Ilhota</t>
  </si>
  <si>
    <t>VERIFICAR SE O PORTAL DA TRANSPARÊNCIA DO MUNICÍPIO ATENDE AS EXIGÊNCIAS DA LEI DE RESPONSABILIDADE FISCAL.</t>
  </si>
  <si>
    <t>Secretaria de Estado do Desenvolvimento Regional - Itajaí</t>
  </si>
  <si>
    <t>LEVANTAMENTO DE INFORMAÇÕES INERENTES AO CONVÊNIO FIRMADO ENTRE A ASSOCIAÇÃO E MOVIMENTO COMUNITÁRIO RADIO PAZ NO VALLE FM E ASR ITAJAÍ, RELATIVO AO 34º ENCONTRO INTERNACIONAL DE MISSÕES - PROPOSTA 16638 - NOTA DE EMPENHO 2016NE000253.</t>
  </si>
  <si>
    <t>Mês: ABR / 2016</t>
  </si>
  <si>
    <t>Mês: MAIO / 2016</t>
  </si>
  <si>
    <t>Companhia Águas de Joinville</t>
  </si>
  <si>
    <t>Joinville</t>
  </si>
  <si>
    <t>ANALISAR AS DESPESAS DECORRENTES DE DE EXECUÇÃO CONTRATUAL, REFERENTE CONTRATOS VIGENTES EM 2015.</t>
  </si>
  <si>
    <t>- VERIFICAR A OCORRÊNCIA DE DISPÊNDIOS RELATIVOS AO PAGAMENTO DE MULTAS E JUROS À RECEITA FEDERAL DO BRASIL DECORRENTES DO INDEFERIMENTO DE PEDIDOS ELETRÔNICOS DE RESTITUIÇÃO, RESSARCIMENTO OU REEMBOLSO E DECLARAÇÃO DE COMPENSAÇÃO (PER/DCOMP). 
 - A PRESENTE PROPOSTA TEM ORIGEM NO PARECER DRR 237/2014 E VOTO DO CONSELHEIRO LUIZ ROBERTO HERBST (PROCESSO REV 14/00513844  PCA 10/00163404), RELATIVO ÀS CONTAS DO EXERCÍCIO DE 2009, OS QUAIS CONSIDERARAM A EXISTÊNCIA DE DÉBITO NO VALOR DE R$ 44.238,28, MAS PELA NECESSIDADE DE SER ISENTADO DE RESPONSABILIDADE O ADMINISTRADOR DE 2009, ATRIBUINDO-A AOS ADMINISTRADORES DE 2006. CONTUDO, COMO O PROCESSO É ESPECÍFICO DAS CONTAS DE GESTÃO DE 2009, O RELATOR ENTENDEU NECESSÁRIO DAR CONHECIMENTO DOS AUTOS À ESTA DCE PARA QUE AVALIE A POSSIBILIDADE DE APURAÇÃO DOS RESPONSÁVEIS.   
 TENDO EM VISTA A GRANDE POSSIBILIDADE DE TRATAR-SE DE PRÁTICA CORRIQUEIRA NA CIDASC, ENTENDEU-SE POR VERIFICAR TODO O PERÍODO QUE VAI DESDE JAN/2000 A DEZ/2015</t>
  </si>
  <si>
    <t>Agência de Fomento do Estado de Santa Catarina S.A. - BADESC</t>
  </si>
  <si>
    <t>- VERIFICAR SE OS RESULTADOS ECONÔMICOS DA INSTITUIÇÃO DESDE A TRANSFORMAÇÃO DO BANCO DE DESENVOLVIMENTO EM AGÊNCIA DE FOMENTO FORAM INFERIORES AOS ÍNDICES DA INFLAÇÃO. EM CASO POSITIVO, QUAIS FORAM AS CAUSAS DOS REFERIDOS RESULTADOS.   
 - JUSTIFICA-SE A PRESENTE PROPOSTA EM RAZÃO DE INFORMAÇÕES ENCAMINHADAS PELO CONSELHO FISCAL DO BADESC, PROTOCOLIZADAS EM 18/12/2015, QUE INFORMAM JÁ TEREM REQUERIDO PROVIDÊNCIAS DA ADMINISTRAÇÃO EM RAZÃO DOS PÉSSIMOS ÍNDICES APRESENTADOS, NÃO OBTENDO RESPOSTAS.</t>
  </si>
  <si>
    <t>Prefeitura Municipal de Governador Celso Ramos</t>
  </si>
  <si>
    <t>Governador Celso Ramos</t>
  </si>
  <si>
    <t>EXECUÇÃO DE SERVIÇOS DE REFORMA E AMPLIAÇÃO DA ESCOLA DE EDUCAÇÃO BÁSICA MUNICIPAL ABEL CAPELA NO VALOR DE R$ 906.577,75 - TOMADA DE PREÇOS 03/2015.</t>
  </si>
  <si>
    <t>Fundo Penitenciário do Estado de Santa Catarina - FUPESC</t>
  </si>
  <si>
    <t>CONTRATO 169/2015 - AMPLIAÇÃO DO PRESIDIO REGIONAL DE CRICIÚMA - SANTA AUGUSTA - R$ 21.391.310,28.</t>
  </si>
  <si>
    <t>Secretaria de Estado do Desenvolvimento Regional - Braço do Norte</t>
  </si>
  <si>
    <t>CONTRATO 04/2014 - REFORMA E AMPLIAÇÃO DA E.E.B FRIDOLINO HÜLSE E CONSTRUÇÃO DE CENTRO CULTURAL E ESPORTIVO PADRÃO - R$ 3.313.431,90.</t>
  </si>
  <si>
    <t>Prefeitura Municipal de Cocal do Sul</t>
  </si>
  <si>
    <t>Cocal do Sul</t>
  </si>
  <si>
    <t>CONTRATO 38/2015 - CONSTRUÇÃO DA GARAGEM DE MÁQUINAS DA PREFEITURA DE COCAL DO SUL - R$ 379.505,16</t>
  </si>
  <si>
    <t>Câmara Municipal de Itajaí</t>
  </si>
  <si>
    <t>(1) ANALISAR DESPESAS COM PUBLICIDADE DA CÂMARA NÃO COMPATÍVEIS COM OS REQUISITOS DO ART. 37 DA CF/88 (CARÁTER PROMOCIONAL E NÃO INFORMATIVO); (2) ANALISAR A COMPOSIÇÃO DAS DESPESAS INCORRIDAS EM RAZÃO DO BENEFÍCIO VALE ALIMENTAÇÃO, INTERMEDIADO COM A CONTRATAÇÃO DE UMA EMPRESA CBSS QUE RECEBE TAXAS DE ADMINISTRAÇÃO EM VALORES SUPOSTAMENTE INCOMPATÍVEIS; (3) SERVIÇOS DE CONSULTORIA PAGOS A EMPRESA BFGM PRORROGADOS DE FORMA CONTÍNUA, NÃO SE ENQUADRANDO NA HIPÓTESE DO ART. 57, II DA LEI 8.666/93</t>
  </si>
  <si>
    <t>AUDITAR OS PORTAIS DE TRANSPARÊNCIA DO ESTADO (PODER EXECUTIVO E OUTROS)</t>
  </si>
  <si>
    <t>Secretaria de Estado da Agricultura e Política Rural</t>
  </si>
  <si>
    <t>ANÁLISE DAS DEMONSTRAÇÕES FINANCEIRAS E NOTAS EXPLICATIVAS DO EXERCÍCIO DE 2015 - PROGRAMA DE COMPETITIVIDADE DA AGRICULTURA FAMILIAR DE SANTA CATARINA - SC RURAL, CO-FINANCIADO PELO BANCO MUNDIAL (BIRD).</t>
  </si>
  <si>
    <t>Prefeitura Municipal de Joaçaba</t>
  </si>
  <si>
    <t>Joaçaba</t>
  </si>
  <si>
    <t>Câmara Municipal de Joaçaba</t>
  </si>
  <si>
    <t>1  REMUNERAÇÃO/PROVENTOS 
 2 - CARGOS EFETIVOS  
 3  COMISSIONADOS
 4  CESSÃO DE SERVIDORES 
 5 - CONTRATAÇÕES POR TEMPO DETERMINADO
 6 - CONTROLE DE FREQUÊNCIA
 7 - PARECER DO CONTROLE INTERNO SOBRE AS ADMISSÕES DE EFETIVOS E DE ACTS</t>
  </si>
  <si>
    <t>VERIFICAR A EFETIVIDADE DOS CONTROLES E A COBRANÇA DA DÍVIDA ATIVA DO ESTADO, COM ABRANGÊNCIA SOBRE O EXERCÍCIO DE 2016.</t>
  </si>
  <si>
    <t>Prefeitura Municipal de Três Barras</t>
  </si>
  <si>
    <t>Três Barras</t>
  </si>
  <si>
    <t>Prefeitura Municipal de Barra Velha</t>
  </si>
  <si>
    <t>Barra Velha</t>
  </si>
  <si>
    <t>VERIFICAR A SITUAÇÃO DOS VALORES PENDENTES EM CONCILIAÇÃO BANCÁRIA DAS CONTAS DA PREFEITURA MUNICIPAL.</t>
  </si>
  <si>
    <t>Prefeitura Municipal de Bandeirante</t>
  </si>
  <si>
    <t>Bandeirante</t>
  </si>
  <si>
    <t>FISCALIZAÇÃO DOS BENEFÍCIOS FISCAIS E ECONÔMICOS CONCEDIDOS PELO MUNICÍPIO AS EMPRESAS INSTALADAS NO DISTRITO INDUSTRIAL</t>
  </si>
  <si>
    <t>Prefeitura Municipal de Itapema</t>
  </si>
  <si>
    <t>Itapema</t>
  </si>
  <si>
    <t>CONTRATAÇÃO DE SERVIÇOS TÉCNICOS ESPECIALIZADOS POR MEIO DE DISPENSA DE LICITAÇÃO JUNTO A FAEPESUL</t>
  </si>
  <si>
    <t>Mês: JUNHO / 2016</t>
  </si>
  <si>
    <t>ANALISAR AS CIRCUNSTÂNCIAS DA EXECUÇÃO DO CONTRATO EOC 774/08 (SISTEMA DE ESGOTO DO CAMPECHE), FIRMADO EM 26/08/2008 NO VALOR DE 28,2 MILHÕES DE REAIS (VALORES HISTÓRICOS), CUJAS OBRAS ESTÃO PARALISADAS DESDE O ANO DE 2013.</t>
  </si>
  <si>
    <t>Prefeitura Municipal de Videira</t>
  </si>
  <si>
    <t>Videira</t>
  </si>
  <si>
    <t>CONTRATO 205/2015 - CONSTRUÇÃO DE EDIFICAÇÃO EM ALVENARIA PARA NOVO TERMINAL RODOVIÁRIO (ETAPA 1), COM ÁREA TOTAL DE 1.594,18 M² - R$ 2.596.008,02</t>
  </si>
  <si>
    <t>Câmara Municipal de Balneário Piçarras</t>
  </si>
  <si>
    <t>Balneário Piçarras</t>
  </si>
  <si>
    <t>APURAR POSSÍVEL APROPRIAÇÃO DE RECURSOS DA CÂMARA MUNICIPAL POR MEIO DE OPERAÇÕES FINANCEIRAS "APLICAÇÕES" FRAUDADAS (VALORES TRANSFERIDOS PARA A CONTA BANCÁRIA DE PARTICULAR); APURAR DESPESAS REALIZADAS SEM PROCESSO LICITATÓRIO EM ESPECIAL AS RELACIONADAS A REFORMA DA SEDE (ALUGADA) DA CÂMARA MUNICIPAL COM POSSÍVEIS MERCADORIAS NÃO FORNECIDAS</t>
  </si>
  <si>
    <t>VERIFICAÇÃO DE POSSÍVEIS PARALISAÇÕES E ABANDONOS NAS OBRAS DE REVITALIZAÇÃO E RESTAURAÇÃO DAS RODOVIAS ESTADUAIS, CONFORME SOLICITADO PELA ALESC (PDA15/00134268). RODOVIA SC- 157. TRECHO: ENTR. SC-482/ACESSO À UNIÃO DO OESTE - ENTR. BR-282 (CONTRATO PJ.195/2013)</t>
  </si>
  <si>
    <t>VERIFICAÇÃO DE POSSÍVEIS PARALISAÇÕES E ABANDONOS NAS OBRAS DE REVITALIZAÇÃO E RESTAURAÇÃO DAS RODOVIAS ESTADUAIS, CONFORME SOLICITADO PELA ALESC (PDA15/00134268). RODOVIA SC- 157. TRECHO: ENTR. SC-159/ACESSO À IRATI (FORMOSA DO SUL) - ENTR. SC-482 (ACESSO À UNIÃO DO OESTE) (CONTRATO PJ.027/2014)</t>
  </si>
  <si>
    <t>ACUMULAÇÃO ILÍCITA DE CARGOS PÚBLICOS</t>
  </si>
  <si>
    <t>Prefeitura Municipal de Santo Amaro da Imperatriz</t>
  </si>
  <si>
    <t>IRREGULARIDADES CONCERNENTES À CONVERSÃO DE MULTAS DE TRÂNSITO EM ADVERTÊNCIAS, IMPLICANDO EM INVASÃO DE COMPETÊNCIA ESTABELECIDA NA CONSTITUIÇÃO E NO CÓDIGO DE TRÂNSITO BRSILEIRO</t>
  </si>
  <si>
    <r>
      <rPr>
        <b/>
        <sz val="6.5"/>
        <color theme="1"/>
        <rFont val="Arial"/>
        <family val="2"/>
      </rPr>
      <t>FONTE</t>
    </r>
    <r>
      <rPr>
        <sz val="6.5"/>
        <color theme="1"/>
        <rFont val="Arial"/>
        <family val="2"/>
      </rPr>
      <t>:  Sistema de Programação de Auditorias  2015/2016, DISPONÍVEL EM: http://servicos.tce.sc.gov.br/auditoria/relatorios.php?acompanhamento=1</t>
    </r>
  </si>
  <si>
    <t>Mês: JULHO / 2016</t>
  </si>
  <si>
    <t>REPRESENTAÇÃO DO PODER JUDICIÁRIO ACERCA DE CAUSA TRABALHISTA - PROCESSO N. 15/0392399</t>
  </si>
  <si>
    <t>ANÁLISE SOBRE O CUMPRIMENTO DE TODAS AS DECISÕES DO TCE ENVOLVENDO A EMPRESA (ANOS DE 2015 E 2016) - PROCESSO DE MONITORAMENTO</t>
  </si>
  <si>
    <t>Companhia Hidromineral de Piratuba</t>
  </si>
  <si>
    <t>Piratuba</t>
  </si>
  <si>
    <t>ANALISAR A REGULARIDADE NA GESTÃO PATRIMONIAL DA ESTATAL NO ANO DE 2015, ESPECIALMENTE PARA VERIFICAR SE A APLICAÇÃO DE RECURSOS COM MANUTENÇÃO E AMPLIAÇÃO DAS INSTALAÇÕES DO BALNEÁRIO ESTÁ CONDIZENTE COM A CAPACIDADE FINANCEIRA E DE ENDIVIDAMENTO, POIS NA ÚLTIMA AUDITORIA EXECUTADA NA ESTATAL EXISTIAM OBRAS EM ANDAMENTO DE CUSTOS RELEVANTES.</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</si>
  <si>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</si>
  <si>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</si>
  <si>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</si>
  <si>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do Desenvolvimento Regional - Caçador</t>
  </si>
  <si>
    <t>CONTRATO 72/2014 - CONSTRUÇÃO DE ESCOLA DE ENSINO MÉDIO NO BAIRRO CENTRO - RIO DAS ANTAS - R$ 5.721.624,31.</t>
  </si>
  <si>
    <t>2º MONITORAMENTO DA AUDITORIA OPERACIONAL NO SERVIÇO DE ABASTECIMENTO DE ÁGUA DE FLORIANÓPOLIS - SISTEMA DE ABASTECIMENTO DE ÁGUA DA COSTA NORTE, SISTEMA DE ABASTECIMENTO DE ÁGUA DA COSTA LESTE/SUL E SISTEMA DE ABASTECIMENTO DE ÁGUA CUBATÃO/PILÕES.  (PROCESSO PMO 14/00458215)</t>
  </si>
  <si>
    <t>VERIFICAÇÃO DE POSSÍVEIS PARALISAÇÕES E ABANDONOS NAS OBRAS DE REVITALIZAÇÃO E RESTAURAÇÃO DAS RODOVIAS ESTADUAIS, CONFORME SOLICITADO PELA ALESC (PDA15/00134268). RODOVIA SC-120. TRECHO: CURITIBANOS À PONTE SOBRE O RIO CANOAS (INCLUINDO A PONTE); RIO CANOAS À BR-282 EM SÃO JOSÉ DO CERRITO (CONTRATO PJ.172/2014)</t>
  </si>
  <si>
    <t>VERIFICAÇÃO DE POSSÍVEIS PARALISAÇÕES E ABANDONOS NAS OBRAS DE REVITALIZAÇÃO E RESTAURAÇÃO DAS RODOVIAS ESTADUAIS, CONFORME SOLICITADO PELA ALESC (PDA15/00134268). RODOVIA SC-114. TRECHO: BR-282 - LAGES - PAINEL (CONTRATO PJ.282/2014)</t>
  </si>
  <si>
    <t>VERIFICAÇÃO DE POSSÍVEIS PARALISAÇÕES E ABANDONOS NAS OBRAS DE REVITALIZAÇÃO E RESTAURAÇÃO DAS RODOVIAS ESTADUAIS, CONFORME SOLICITADO PELA ALESC (PDA15/00134268). RODOVIA SC-114. TRECHO: PAINEL - SÃO JOAQUIM (CONTRATO PJ.167/2013)</t>
  </si>
  <si>
    <t>Prefeitura Municipal de Joinville</t>
  </si>
  <si>
    <t>1º MONITORAMENTO PARA AVALIAR A GESTÃO E A PRESTAÇÃO DE SERVIÇOS DO HOSPITAL MUNICIPAL SÃO JOSÉ PMO 14/00483082</t>
  </si>
  <si>
    <t>Prefeitura Municipal de Biguaçu</t>
  </si>
  <si>
    <t>Biguaçu</t>
  </si>
  <si>
    <t>Prefeitura Municipal de Palhoça</t>
  </si>
  <si>
    <t>Palhoça</t>
  </si>
  <si>
    <t>VERIFICAR A REGULARIDADE DOS RECOLHIMENTOS E DA REPARTIÇÃO CONSTITUCIONAL DOS RECURSOS DOS RESPECTIVOS FUNDOS AOS MUNICÍPIOS, PODERES E ÓRGÃOS ESTADUAIS, COM ABRANGÊNCIA SOBRE O EXERCÍCIO DE 2015 E 2016.</t>
  </si>
  <si>
    <t>Prefeitura Municipal de Balneário Piçarras</t>
  </si>
  <si>
    <t>VERIFICAÇÃO E CUMPRIMENTO DA DETERMINAÇÃO DO TRIBUNAL PLENO NA TRANSFERÊNCIA DE IMÓVEIS PARA O RPPS LOCAL.</t>
  </si>
  <si>
    <t>Itá Hidromineral S.A.</t>
  </si>
  <si>
    <t>Itá</t>
  </si>
  <si>
    <t>ANALISAR AS RECEITAS E DESPESAS OCORRIDAS EM 2015.</t>
  </si>
  <si>
    <t>Mês: AGOSTO / 2016</t>
  </si>
  <si>
    <t>ANÁLISE SOBRE DESPESAS REALIZADAS PELA AGÊNCIA REGIONAL E SOBRE QUESTÕES ADMINISTRATIVAS PERTINENTES À AGÊNCIA</t>
  </si>
  <si>
    <t>ANALISAR SE AS ESTRUTURAS ADMINISTRATIVA E TÉCNICA/OPERACIONAL (INSTALAÇÕES PREDIAIS, PESSOAL E EQUIPAMENTOS) NAS AGÊNCIAS DE BOM JARDIM DA SERRA E DE LAURO MULLER ESTÃO CONDIZENTES COM AS NECESSIDADES LOCAIS E SE ATENDE À DEMANDA.</t>
  </si>
  <si>
    <t>Secretaria de Estado da Defesa Civil</t>
  </si>
  <si>
    <t>CONTRATO 116/2015 - CONSTRUÇÃO DO CENTRO ESTADUAL DE GERENCIAMENTO DE RISCOS E DESASTRES DO ESTADO DE SANTA CATARINA, EM FLORIANÓPOLIS - R$ 10.222.212,65</t>
  </si>
  <si>
    <t>VERIFICAR A REGULARIDADE DAS DESPESAS, DOS REGISTROS E DEMONSTRAÇÕES CONTÁBEIS REFERENTES AO EXERCÍCIO DE 2015, E, AINDA, O DESEMPENHO DO CONTROLE INTERNO DA UNIDADE NO QUE TANGE AO CONTROLE ACOMPANHAMENTO DESSAS DESPESAS.</t>
  </si>
  <si>
    <t>CONTRATOS DE AQUISIÇÃO DE RADAR METEOROLÓGICO E CONSTRUÇÃO DA INFRAESTRUTURA PARA A SUA INSTALAÇÃO NO MUNICÍPIO DE LONTRAS - PDA 15/00552930 - DECISÃO N.: 0019/2016.</t>
  </si>
  <si>
    <t>Prefeitura Municipal de Pouso Redondo</t>
  </si>
  <si>
    <t>Pouso Redondo</t>
  </si>
  <si>
    <t>CONTRATO 16/2015 - CONSTRUÇÃO DE CENTRO EDUCACIONAL INFANTIL BOA VISTA, COM ÁREA DE 1.023,62M2, BAIRRO BOA VISTA - R$ 1.587.093,11.</t>
  </si>
  <si>
    <t>Prefeitura Municipal de Presidente Getúlio</t>
  </si>
  <si>
    <t>Presidente Getúlio</t>
  </si>
  <si>
    <t>CONTRATO 295/2015 - CONSTRUÇÃO DO CENTRO DE MÚLTIPLO USO NA PRAÇA OTTO MULLER COM ÁREA  DE 2550,45M2 - R$ 2.499.838,88.</t>
  </si>
  <si>
    <t>Prefeitura Municipal de Gaspar</t>
  </si>
  <si>
    <t>Gaspar</t>
  </si>
  <si>
    <t>1º MONITORAMENTO DA AUDITORIA OPERACIONAL QUE AVALIOU AS POLÍTICAS PÚBLICAS VOLTADAS À PROTEÇÃO DA CRIANÇA E DO ADOLESCENTE NO MUNICÍPIO. (PROCESSO PMO 15/00547694)</t>
  </si>
  <si>
    <t>1º MONITORAMENTO DO PROCESSO RLA 13/00476513, REFERENTE À AUDITORIA OPERACIONAL PARA AVALIAR A ATIVIDADE DE LICENCIAMENTO DE OBRAS PRESTADA PELA PREFEITURA MUNICIPAL DE FLORIANÓPOLIS.</t>
  </si>
  <si>
    <t>VERIFICAÇÃO DE POSSÍVEIS PARALISAÇÕES E ABANDONOS NAS OBRAS DE REVITALIZAÇÃO E RESTAURAÇÃO DAS RODOVIAS ESTADUAIS, CONFORME SOLICITADO PELA ALESC (PDA15/00134268). RODOVIA SC-110 E SC-390. TRECHO: SÃO JOAQUIM - ENTR. SC-110/390 - RIO PORTEIRA - BOM JARDIM DA SERRA - ALTO DA SERRA DO RIO DO RASTRO (CONTRATO PJ.184/2014)</t>
  </si>
  <si>
    <t>VERIFICAÇÃO DE POSSÍVEIS PARALISAÇÕES E ABANDONOS NAS OBRAS DE REVITALIZAÇÃO E RESTAURAÇÃO DAS RODOVIAS ESTADUAIS, CONFORME SOLICITADO PELA ALESC (PDA15/00134268). RODOVIA SC-370 E SC-108. TRECHO: GRAVATAL - TUBARÃO E BRAÇO DO NORTE - GRAVATAL; BRAÇO DO NORTE - SÃO LUDGERO (CONTRATO PJ.171/2014)</t>
  </si>
  <si>
    <t>VERIFICAÇÃO DE POSSÍVEIS PARALISAÇÕES E ABANDONOS NAS OBRAS DE REVITALIZAÇÃO E RESTAURAÇÃO DAS RODOVIAS ESTADUAIS, CONFORME SOLICITADO PELA ALESC (PDA15/00134268). RODOVIA SC-100. TRECHO: ACESSO AO FAROL DE SANTA MARTA (CONTRATO PJ.331/2010)</t>
  </si>
  <si>
    <t>Prefeitura Municipal de Vitor Meireles</t>
  </si>
  <si>
    <t>Vitor Meireles</t>
  </si>
  <si>
    <t>CONTRATAÇÃO DE EMPRESA PARA PRESTAÇÃO DE SERVIÇOS TÉCNICOS PROFISSIONAIS ESPECIALIZADOS EM AUDITORIA.</t>
  </si>
  <si>
    <t>Instituto de Previdência Social dos Servidores Públicos do Município de Balneário Camboriú - BCPREVI</t>
  </si>
  <si>
    <t>Balneário Camboriú</t>
  </si>
  <si>
    <t>VERIFICAÇÃO ACERCA DA MANUTENÇÃO, RECEITAS E INVESTIMENTOS DO RPPS.</t>
  </si>
  <si>
    <t>VERIFICAR, RELATIVAMENTE AO CONVÊNIO CONFAZ Nº 85/2011, A REGULARIDADE DOS CRÉDITOS PRESUMIDOS AUTORIZADOS E SUAS REPERCUSSÕES FINANCEIRAS E CONTÁBEIS.</t>
  </si>
  <si>
    <t>Centro de Informática e Automação do Estado de Santa Catarina S.A. - CIASC</t>
  </si>
  <si>
    <t>DIANTE DOS RECORRENTES PLANOS DE DEMISSÕES INCENTIVADAS (PDVI), CUJO INSTRUMENTO JURÍDICO PERMITE QUE EMPREGADOS SE DESLIGUEM DA ESTATAL, ANALISAR SE A QUANTIDADE E CAPACIDADE TÉCNICA/OPERACIONAL DOS EMPREGADOS ESTÁ CONDIZENTE COM AS NECESSIDADES E DEMANDA INSTITUCIONAL, BEM COMO VERIFICAR SE A PERDA DESSE CAPITAL INTELECTUAL TROUXE PREJUÍZOS A ESTATAL.</t>
  </si>
  <si>
    <t>Companhia Melhoramentos da Capital - COMCAP</t>
  </si>
  <si>
    <t>- VERIFICAR:
 A) SE OS PAGAMENTOS DAS HORAS EXTRAS ESTÃO SENDO REALIZADOS NA FORMA COMO DETERMINA A LEGISLAÇÃO, BEM COMO SE HÁ CONTROLE QUANTO À REALIZAÇÃO DAS MESMAS;
 B) A LEGALIDADE DOS PAGAMENTOS RELATIVOS AO ADICIONAL DE INSALUBRIDADE DOS EMPREGADOS;
 C) A LEGALIDADE DO ATO DE DISPOSIÇÃO DOS EMPREGADOS DE OUTROS ÓRGÃOS QUE ESTÃO À DISPOSIÇÃO DA COMCAP, BEM COMO DA CONTRATAÇÃO DOS EMPREGADOS COMISSIONADOS, E OS PAGAMENTOS DELA DECORRENTES. 
 JUSTIFICA-SE A PRESENTE PROPOSTA EM RAZÃO DE QUE CONSTA NA ATA DO CA DE 24/03/2015 A NECESSIDADE DO CONTROLE NO PGTO DAS HORAS EXTRAS DOS EMPREGADOS, BEM COMO A NECESSIDADE DA SUSPENSÃO DO PGTO DE INSALUBRIDADE AOS EMPREGADOS QUE EXERCEM FUNÇÃO GRATIFICADA. TRATAM-SE DE DISPÊNDIOS IMPORTANTES EM RAZÃO DA SITUAÇÃO CALAMITOSA DA COMCAP (RLA 15/00467828). 
 ADEMAIS, POR OCASIÃO DA AUDITORIA REALIZADA EM 2015, FOI RELATADO PELOS EMPREGADOS A EXISTÊNCIA DE GRANDE NÚMERO DE FUNCIONÁRIOS  PRESTANDO SERVIÇOS QUE NÃO PERTENCEM AO QUADRO PERMANENTE</t>
  </si>
  <si>
    <t>- VERIFICAR SE A CIDASC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</si>
  <si>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Empresa de Pesquisa Agropecuária e Extensão Rural de Santa Catarina S.A. - EPAGRI</t>
  </si>
  <si>
    <t>- VERIFICAR SE A EPAGRI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</si>
  <si>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 VERIFICAR SE A SANTUR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
 VERIFICAR O POSSÍVEL USO INDEVIDO DE RECURSOS FINANCEIROS (REPASSE DE R$200.754,00, EM 2013, PARA QUE A ABAV/SC REALIZASSE CURSO DE CAPACITAÇÃO DE AGENTES DE VIAGEM, MAS DESVIADO PARA A EMPRESA CERETUR).</t>
  </si>
  <si>
    <t>1º MONITORAMENTO DA AUDITORIA OPERACIONAL QUE AVALIOU AS POLÍTICAS DE PREVENÇÃO À VIOLAÇÃO DOS DIREITOS DA CRIANÇA E DO ADOLESCENTE NO MUNICÍPIO. (PROCESSO PMO 15/00522195)</t>
  </si>
  <si>
    <t>Secretaria de Estado da Saúde</t>
  </si>
  <si>
    <t>2º MONITORAMENTO PARA AVALIAR OS SERVIÇOS DO HOSPITAL REGIONAL HANS DIETER SCHMIDT HRHDS, DE JOINVILLE (PMO 15/00643650).</t>
  </si>
  <si>
    <t>Instituto de Previdência Social do Município de Navegantes - NAVEGANTESPREV</t>
  </si>
  <si>
    <t>Assembléia Legislativa do Estado de Santa Catarina</t>
  </si>
  <si>
    <t>LEVANTAMENTO DE INFORMAÇÕES ACERCA DA EXECUÇÃO DE CONTRATOS DE PUBLICIDADE E PROPAGANDA  FIRMADOS PELA ALESC.</t>
  </si>
  <si>
    <t>HOSPITAL ESTADUAL DR. WALDOMIRO COLAUTTI EM IBIRAMA/SC: DESCUMPRIMENTO DA JORNADA DE TRABALHO E ACUMULAÇÃO ILÍCITA DE CARGOS PÚBLICOS</t>
  </si>
  <si>
    <r>
      <rPr>
        <b/>
        <sz val="6.5"/>
        <color theme="1"/>
        <rFont val="Arial"/>
        <family val="2"/>
      </rPr>
      <t>FONTE</t>
    </r>
    <r>
      <rPr>
        <sz val="6.5"/>
        <color theme="1"/>
        <rFont val="Arial"/>
        <family val="2"/>
      </rPr>
      <t>:  Sistema de Programação de Auditorias  2016/2017, DISPONÍVEL EM: http://virtual.tce.sc.gov.br/web/#/legado</t>
    </r>
  </si>
  <si>
    <t>Mês: SETEMBRO / 2016</t>
  </si>
  <si>
    <t>Mês: OUTUBRO / 2016</t>
  </si>
  <si>
    <t>SCPar Porto de Imbituba S/A</t>
  </si>
  <si>
    <t>ANÁLISE DE DESPESAS NO PERIODO</t>
  </si>
  <si>
    <t>Imbituba Administradora da Zona de Processamento de Exportação S.A. - IAZPE</t>
  </si>
  <si>
    <t>ANALISAR SE AS AÇÕES ADMINISTRATIVAS/GERENCIAIS EXECUTADAS EM 2015 TIVERAM EFETIVIDADE PARA FAZER COM QUE A ESTATAL CUMPRA COM SUA MISSÃO INSTITUCIONAL, CONFORME DISCIPLINA SEU ESTATUTO SOCIAL, BEM COMO VERIFICAR SE A ESTATAL PROMOVEU AÇÕES A FIM DE JUSTIFICAR SUA VIABILIDADE ENQUANTO INSTITUIÇÃO.</t>
  </si>
  <si>
    <t>EXECUÇÃO DO CONTRATO Nº 398/2014 FIRMADO COM O CONSÓRCIO SADENCO - QUANTUM  ENGECO DECORRENTE DA CONCORRÊNCIA Nº 011/2014 DESTINADO A PRESTAÇÃO DE SERVIÇOS TÉCNICOS DE OPERAÇÃO INTEGRADA DO SISTEMA DE ILUMINAÇÃO PÚBLICA DO MUNICÍPIO</t>
  </si>
  <si>
    <t>Fundo para Melhoria da Segurança Pública - FSP</t>
  </si>
  <si>
    <t>CONTRATO 179/2015 - CONSTRUÇÃO DO QUARTEL DA POLICIA MILITAR NO MUNICÍPIO DE PALHOÇA - R$ 1.590.659,09</t>
  </si>
  <si>
    <t>IMPLANTAÇÃO DA 1ª ETAPA DO SISTEMA DE ESGOTAMENTO SANITÁRIO DO MUNICÍPIO DE BIGUAÇU, CONFORME CONTRATO Nº EOC 981/2014 FIRMADO EM 28/11/2014 E PRAZO DE 1095 DIAS</t>
  </si>
  <si>
    <t>Serviço Autônomo Municipal de Água e Esgoto de Jaraguá do Sul</t>
  </si>
  <si>
    <t>EXECUÇÃO DO CONTRATO Nº 487/2015 PARA CONSTRUÇÃO DA NOVA ESTAÇÃO DE TRATAMENTO DE ÁGUA (ETA), LOCALIZADA NA RUA ERWINO MENEGOTTI, BAIRRO ÁGUA VERDE.</t>
  </si>
  <si>
    <t>CONTRATO Nº 40/2015 PARA AMPLIAÇÃO DA ESTAÇÃO DE TRATAMENTO DE ÁGUA - ETA DO RIO CUBATÃO</t>
  </si>
  <si>
    <t>Companhia de Gás de Santa Catarina - SCGÁS</t>
  </si>
  <si>
    <t>CONTRATO Nº 48/2013 PARA EXECUÇÃO DO RAMAL SERRA CATARINENSE - LOTE 1 - TRECHO COMPREENDIDO ENTRE OS KM 112,7 E 128,5 DA RODOVIA BR-470, ENTRE OS MUNICÍPIOS DE IBIRAMA E LONTRAS - CONTRATO 3703/12</t>
  </si>
  <si>
    <t>VERIFICAÇÃO DOS BENEFÍCIOS FISCAIS CONCEDIDOS ÀS EMPRESAS ENQUADRADAS NO PROGRAMA DE DESENVOLVIMENTO DA EMPRESA CATARINENSE (PRODEC), E DO CUMPRIMENTO DOS CONTRATOS ASSINADOS COM O ESTADO.</t>
  </si>
  <si>
    <t>Secretaria de Estado da Casa Civil</t>
  </si>
  <si>
    <t>1  REMUNERAÇÃO/PROVENTOS (TETO REMUNERATÓRIO)
 2 - CARGOS EFETIVOS  
 3  COMISSIONADOS
 4  CESSÃO DE SERVIDORES 
 5 - CONTRATAÇÕES POR TEMPO DETERMINADO
 6 - CONTROLE DE FREQUÊNCIA
 7 - PARECER DO CONTROLE INTERNO SOBRE AS ADMISSÕES DE EFETIVOS E DE ACTS</t>
  </si>
  <si>
    <t>Administração do Porto de São Francisco do Sul - APSFS</t>
  </si>
  <si>
    <t>AUDITORIA NO SISTEMA DE ADMINISTRAÇÃO PORTUÁRIA  SHIP, DA APSFS, PARA VERIFICAÇÃO DA FORMA DE FUNCIONAMENTO E EFICIÊNCIA DO REFERIDO SISTEMA DE INFORMÁTICA, EM CUMPRIMENTO AO ITEM 6.4 DA DECISÃO PLENÁRIA Nº 782/2015</t>
  </si>
  <si>
    <t>IDENTIFICAR OS BENEFICIÁRIOS DE DETERMINADOS BENEFÍCIOS FISCAIS CONCEDIDOS PELO ESTADO E A REGULARIDADE DOS RESPECTIVOS PROCESSOS DE ENQUADRAMENTO, COM ABRANGÊNCIA SOBRE O EXERCÍCIO DE 2015/2016.</t>
  </si>
  <si>
    <t>Câmara Municipal de Imbituba</t>
  </si>
  <si>
    <t>Imbituba</t>
  </si>
  <si>
    <t>FOLHA DE PAGAMENTO: ATIVOS E INATIVOS
 DECISÃO N. 735/2013 NO PDI 06/00140830</t>
  </si>
  <si>
    <t>VERIFICAR POSSÍVEIS PREJUÍZOS CAUSADOS AO ESTADO COM O RESGATE DE APLICAÇÕES FINANCEIRAS DO EXTINTO FUNDO PREVIDENCIÁRIO, NOS EXERCÍCIOS DE 2015 E 2016, PARA PAGAMENTO DE INATIVOS E PENSIONISTAS VINCULADOS, QUASE QUE NA TOTALIDADE, AO FUNDO FINANCEIRO.</t>
  </si>
  <si>
    <t>VERIFICAÇÃO DE POSSÍVEIS PARALISAÇÕES E ABANDONOS NAS OBRAS DE REVITALIZAÇÃO E RESTAURAÇÃO DAS RODOVIAS ESTADUAIS, CONFORME SOLICITADO PELA ALESC (PDA15/00134268). RODOVIA SC-445. TRECHO: SIDERÓPOLIS - CRICIÚMA (CONTRATO PJ.212/2013)</t>
  </si>
  <si>
    <t>VERIFICAÇÃO DE POSSÍVEIS PARALISAÇÕES E ABANDONOS NAS OBRAS DE REVITALIZAÇÃO E RESTAURAÇÃO DAS RODOVIAS ESTADUAIS, CONFORME SOLICITADO PELA ALESC (PDA15/00134268). RODOVIA SC-445. TRECHO: BR 101 - BALNEÁRIO RINCÃO (CONTRATO PJ.114/2013)</t>
  </si>
  <si>
    <t>VERIFICAÇÃO DE POSSÍVEIS PARALISAÇÕES E ABANDONOS NAS OBRAS DE REVITALIZAÇÃO E RESTAURAÇÃO DAS RODOVIAS ESTADUAIS, CONFORME SOLICITADO PELA ALESC (PDA15/00134268). RODOVIA SC-100. TRECHO: BARRA DO CAMACHO - LAGUNA (CONTRATO PJ.330/2010)</t>
  </si>
  <si>
    <t>Secretaria de Estado da Comunicação Social</t>
  </si>
  <si>
    <t>APURAÇÃO DOS FATOS DESCRITOS NA INFORMAÇÃO 2013/2016, EMITIDA PELA DCE NO PROCESSO RLA 14/00299400, RELATIVOS ÀS PROPAGANDAS DO GOVERNO DO ESTADO VEICULADAS NO EXERCÍCIO DE 2016. (DECISÃO Nº 0635, DE 15/08/2016 E @RLI 1600417245)</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</si>
  <si>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2016/2017, DISPONÍVEL EM: http://virtual.tce.sc.gov.br/web/#/legado. </t>
    </r>
  </si>
  <si>
    <t>Mês: NOVEMBRO / 2016</t>
  </si>
  <si>
    <t>EXECUÇÃO DO SISTEMA DE ESGOTAMENTO SANITÁRIO DE BALNEÁRIO BARRA DO SUL E PIÇARRAS - CONTRATO EOC 955/2014</t>
  </si>
  <si>
    <t>- VERIFICAR SE A CIDASC ESTÁ TERCEIRIZANDO A FISCALIZAÇÃO DA ALIMENTAÇÃO/PRODUTOS DE ORIGEM ANIMAL. EM CASO POSITIVO, CONFERIR, TAMBÉM: 
 A) SE AS EMPRESAS FORAM CRIADAS ESPECIFICAMENTE PARA TAL FINALIDADE;
 B) SE OS PROPRIETÁRIOS DAS EMPRESAS CONTRATADAS SÃO EMPREGADOS DA CIDASC E/OU PARENTES DE EMPREGADOS;
 C) SE OS PROPRIETÁRIOS DAS EMPRESAS CONTRATADAS TAMBÉM SÃO PROPRIETÁRIOS DAS EMPRESAS QUE PRODUZEM OS ALIMENTOS;
 D) COMO É FEITO O CONTROLE, PELA CIDASC, DA FISCALIZAÇÃO EXERCIDA PELAS EMPRESAS CONTRATADAS. 
 - VERIFICAR SE HOUVE AQUISIÇÃO DE EQUIPAMENTOS DE INFORMÁTICA NO EXERCÍCIO DE 2013. EM CASO POSITIVO, A LEGALIDADE DE TAL AQUISIÇÃO. 
 - JUSTIFICA-SE A PRESENTE PROPOSTA EM RAZÃO DE DENÚNCIAS ENCAMINHADAS PELA OUVIDORIA (COMUNICAÇÕES DA OUVIDORIA Nº 605/2013 E 608/2015).</t>
  </si>
  <si>
    <t>ANALISAR SE AS ESTRUTURAS ADMINISTRATIVA E TÉCNICA/OPERACIONAL (INSTALAÇÕES PREDIAIS, PESSOAL E EQUIPAMENTOS) NAS AGÊNCIAS XAXIN, XANXERÊ E ABELARDO LUZ ESTÃO CONDIZENTES COM AS NECESSIDADES LOCAIS E SE ATENDE À DEMANDA.</t>
  </si>
  <si>
    <t>- VERIFICAR A FORMA COMO ESTÁ OCORRENDO O ALFANDEGAMENTO DOS ARMAZÉNS DA CIDASC JUNTO AO PORTO DE SÃO FRANCISCO DO SUL, PRINCIPALMENTE QUANTO:
 A) A FORMA DE CONTRATAÇÃO DA EMPRESA RESPONSÁVEL E PROPRIETÁRIOS DA EMPRESA;
 B) VALOR DO SERVIÇO;
 C) FISCALIZAÇÃO DO SERVIÇO;
 D) SITUAÇÃO ATUAL DO ALFANDEGAMENTO. 
 - A PRESENTE AUDITORIA TEM ORIGEM EM DENÚNCIA ENCAMINHADA A ESTE TCE (COMUNICAÇÃO DA OUVIDORIA Nº 605/2013), BEM COMO NO FATO DE QUE NO EXERCÍCIO ANTERIOR ESTA DIRETORIA ESTEVE NA CIDASC (PORTO DE SÃO FRANCISCO DO SUL) E VERIFICOU QUE PROCEDE A INFORMAÇÃO DE QUE A COMPANHIA ESTÁ EM PROCESSO DE ALFANDEGAMENTO DO LOCAL, POR EXIGÊNCIA DA RECEITA FEDERAL DO BRASIL.</t>
  </si>
  <si>
    <t>Fundação Universidade do Estado de Santa Catarina - UDESC</t>
  </si>
  <si>
    <t>CONTRATO 491/2015 - CONSTRUÇÃO DO BLOCO I DO CAMPUS UNIVERSITÁRIO DE JOINVILLE - R$ 12.333.056,60.</t>
  </si>
  <si>
    <t>CONTRATO 319/2014 - CONSTRUÇÃO DA CADEIA PÚBLICA FEMININA DE JOINVILLE - R$ 14.133.047,87.</t>
  </si>
  <si>
    <t>Secretaria de Estado do Desenvolvimento Regional - Joinville</t>
  </si>
  <si>
    <t>CONTRATO 03/2015 - REFORMA (ÁREA DE 5251,48M²) E AMPLIAÇÃO (ÁREA DE 124,79M²) DAS INSTALAÇÕES DA EEM GOVERNADOR CELSO RAMOS, LOCALIZADA EM JOINVILLE/SC - R$ 4.509.047,89.</t>
  </si>
  <si>
    <t>ANÁLISE DAS DEMONSTRAÇÕES FINANCEIRAS E NOTAS EXPLICATIVAS DO EXERCÍCIO DE 2016 DO PROJETO DE EXPANSÃO E APERFEIÇOAMENTO DA EDUCAÇÃO INFANTIL E DO ENSINO FUNDAMENTAL EM FLORIANÓPOLIS, CO-FINANCIADO PELO BID.</t>
  </si>
  <si>
    <t>APURAÇÃO DO SALDO REAL DA DÍVIDA PÚBLICA FUNDADA E FLUTUANTE, PARA FINS DE COMPARAÇÃO COM OS VALORES CONTABILIZADOS PELO ESTADO. .</t>
  </si>
  <si>
    <t>SECRETARIA DE ESTADO DA SAÚDE - HOSPITAL HANS DIETER SCHMIDT (JOINVILLE)
 1  REMUNERAÇÃO/PROVENTOS 
 2 - CARGOS EFETIVOS  
 3  COMISSIONADOS
 4  CESSÃO DE SERVIDORES 
 5 - CONTRATAÇÕES POR TEMPO DETERMINADO
 6 - CONTROLE DE FREQUÊNCIA</t>
  </si>
  <si>
    <t>Fundo Municipal da Saúde de Piratuba</t>
  </si>
  <si>
    <t>POSSÍVEIS IRREGULARIDADES NA CONCESSÃO DE AUXÍLIOS FINANCEIROS NA ÁREA DE SAÚDE PARA MUNÍCIPES.</t>
  </si>
  <si>
    <t>Prefeitura Municipal de Brusque</t>
  </si>
  <si>
    <t>ANÁLISE DO INSTRUMENTO JURÍDICO DE COLABORAÇÃO FIRMADO ENTRE A PREFEITURA MUNICIPAL DE BRUSQUE E O HOSPITAL ARQUIDIOCESANO CÔNSUL CARLOS RENAUX, ASSIM COMO A FISCALIZAÇÃO ACERCA DA EXISTÊNCIA E APLICAÇÃO DE RECURSOS FINANCEIROS REALIZADOS.</t>
  </si>
  <si>
    <t>Prefeitura Municipal de Piratuba</t>
  </si>
  <si>
    <t>VERIFICAR A UTILIZAÇÃO DE NÚMERO PARTIDÁRIO, EM MATERIAIS DE EVENTO MUNICIPAL, COM O CUNHO POLÍTICO-ELEITORAL.</t>
  </si>
  <si>
    <t>Prefeitura Municipal de Capinzal</t>
  </si>
  <si>
    <t>Capinzal</t>
  </si>
  <si>
    <t>POSSÍVEIS IRREGULARIDADES NA EMISSÃO DE GUIAS DE RECOLHIMENTO DO ITBI E CONTRATAÇÃO IRREGULAR DE EMPRESA DE CONSULTORIA TRIBUTÁRIA.</t>
  </si>
  <si>
    <t>VERIFICAÇÃO DE POSSÍVEIS PARALISAÇÕES E ABANDONOS NAS OBRAS DE REVITALIZAÇÃO E RESTAURAÇÃO DAS RODOVIAS ESTADUAIS, CONFORME SOLICITADO PELA ALESC (PDA15/00134268). RODOVIA SC-350. TRECHO: RIO DO SUL (ENTR. BR-470) - AURORA (CONTRATO PJ.108/2013)</t>
  </si>
  <si>
    <t>VERIFICAR A REGULARIDADE DOS CONTRATOS, ADITIVOS E EXECUÇÃO DE TERCEIRIZAÇÃO DE SERVIÇOS DA SECRETARIA DE OBRAS DA PREFEITURA DE ITAJAÍ, FIRMADOS COM A EMPRESA OSVALDO DIAS DA SILVA ME DO EXERCÍCIO 2013 (LCC-16/00132674)</t>
  </si>
  <si>
    <t>Instituto de Previdência Social dos Servidores Públicos do Município de Balneário Piçarras - IPRESP</t>
  </si>
  <si>
    <t>REGULARIDADE NA CLASSIFICAÇÃO DA DESPESA E VINCULAÇÃO DOS RECURSOS UTILIZADOS PARA PAGAMENTO DOS BENEFÍCIOS PREVIDENCIÁRIOS COM AFERIÇÃO DO IMPACTO DAS EVENTUAIS IRREGULARIDADES NO MONTANTE DE DESPESAS COM PESSOAL.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</si>
</sst>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2">
    <xf numFmtId="0" fontId="0" fillId="0" borderId="0"/>
    <xf numFmtId="0" fontId="10" fillId="0" borderId="0" applyFill="0" applyProtection="0"/>
  </cellStyleXfs>
  <cellXfs count="34">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0" fillId="0" borderId="0" xfId="1" applyFill="1" applyAlignment="1" applyProtection="1">
      <alignment horizontal="center"/>
    </xf>
    <xf numFmtId="0" fontId="10" fillId="0" borderId="0" xfId="1" applyFill="1" applyAlignment="1" applyProtection="1">
      <alignment horizontal="left"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Outubro / 2016</a:t>
            </a:r>
          </a:p>
        </c:rich>
      </c:tx>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GRÁFICO!$L$19:$L$29</c:f>
              <c:strCache>
                <c:ptCount val="11"/>
                <c:pt idx="0">
                  <c:v>DAE</c:v>
                </c:pt>
                <c:pt idx="1">
                  <c:v>DCE</c:v>
                </c:pt>
                <c:pt idx="2">
                  <c:v>DCG</c:v>
                </c:pt>
                <c:pt idx="3">
                  <c:v>DLC</c:v>
                </c:pt>
                <c:pt idx="4">
                  <c:v>DMU</c:v>
                </c:pt>
                <c:pt idx="5">
                  <c:v>DAP</c:v>
                </c:pt>
                <c:pt idx="6">
                  <c:v>Méd. 2011</c:v>
                </c:pt>
                <c:pt idx="7">
                  <c:v>Méd. 2012</c:v>
                </c:pt>
                <c:pt idx="8">
                  <c:v>Méd. 2013</c:v>
                </c:pt>
                <c:pt idx="9">
                  <c:v>Méd. 2014</c:v>
                </c:pt>
                <c:pt idx="10">
                  <c:v>Méd. 2015</c:v>
                </c:pt>
              </c:strCache>
            </c:strRef>
          </c:cat>
          <c:val>
            <c:numRef>
              <c:f>GRÁFICO!$M$19:$M$29</c:f>
              <c:numCache>
                <c:formatCode>0</c:formatCode>
                <c:ptCount val="11"/>
                <c:pt idx="0">
                  <c:v>15</c:v>
                </c:pt>
                <c:pt idx="1">
                  <c:v>39</c:v>
                </c:pt>
                <c:pt idx="2">
                  <c:v>5</c:v>
                </c:pt>
                <c:pt idx="3">
                  <c:v>34</c:v>
                </c:pt>
                <c:pt idx="4">
                  <c:v>27</c:v>
                </c:pt>
                <c:pt idx="5">
                  <c:v>10</c:v>
                </c:pt>
                <c:pt idx="6" formatCode="0.00">
                  <c:v>12.636363636363637</c:v>
                </c:pt>
                <c:pt idx="7" formatCode="0.00">
                  <c:v>12.545454545454545</c:v>
                </c:pt>
                <c:pt idx="8" formatCode="0.00">
                  <c:v>17.545454545454547</c:v>
                </c:pt>
                <c:pt idx="9" formatCode="0.00">
                  <c:v>14.090909090909092</c:v>
                </c:pt>
                <c:pt idx="10" formatCode="0.00">
                  <c:v>14.454545454545455</c:v>
                </c:pt>
              </c:numCache>
            </c:numRef>
          </c:val>
        </c:ser>
        <c:dLbls>
          <c:showLegendKey val="0"/>
          <c:showVal val="0"/>
          <c:showCatName val="0"/>
          <c:showSerName val="0"/>
          <c:showPercent val="0"/>
          <c:showBubbleSize val="0"/>
        </c:dLbls>
        <c:gapWidth val="75"/>
        <c:overlap val="-25"/>
        <c:axId val="215854624"/>
        <c:axId val="214098736"/>
      </c:barChart>
      <c:catAx>
        <c:axId val="215854624"/>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214098736"/>
        <c:crosses val="autoZero"/>
        <c:auto val="1"/>
        <c:lblAlgn val="l"/>
        <c:lblOffset val="100"/>
        <c:noMultiLvlLbl val="0"/>
      </c:catAx>
      <c:valAx>
        <c:axId val="21409873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215854624"/>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GRÁFICO!$G$2:$L$2</c:f>
              <c:strCache>
                <c:ptCount val="6"/>
                <c:pt idx="0">
                  <c:v>DAE</c:v>
                </c:pt>
                <c:pt idx="1">
                  <c:v>DCE</c:v>
                </c:pt>
                <c:pt idx="2">
                  <c:v>DCG</c:v>
                </c:pt>
                <c:pt idx="3">
                  <c:v>DLC</c:v>
                </c:pt>
                <c:pt idx="4">
                  <c:v>DMU</c:v>
                </c:pt>
                <c:pt idx="5">
                  <c:v>DAP</c:v>
                </c:pt>
              </c:strCache>
            </c:strRef>
          </c:cat>
          <c:val>
            <c:numRef>
              <c:f>GRÁFICO!$G$3:$L$3</c:f>
              <c:numCache>
                <c:formatCode>General</c:formatCode>
                <c:ptCount val="6"/>
                <c:pt idx="0">
                  <c:v>1</c:v>
                </c:pt>
                <c:pt idx="1">
                  <c:v>5</c:v>
                </c:pt>
                <c:pt idx="2">
                  <c:v>0</c:v>
                </c:pt>
                <c:pt idx="3">
                  <c:v>1</c:v>
                </c:pt>
                <c:pt idx="4">
                  <c:v>6</c:v>
                </c:pt>
                <c:pt idx="5">
                  <c:v>0</c:v>
                </c:pt>
              </c:numCache>
            </c:numRef>
          </c:val>
        </c:ser>
        <c:ser>
          <c:idx val="1"/>
          <c:order val="1"/>
          <c:invertIfNegative val="0"/>
          <c:cat>
            <c:strRef>
              <c:f>GRÁFICO!$G$2:$L$2</c:f>
              <c:strCache>
                <c:ptCount val="6"/>
                <c:pt idx="0">
                  <c:v>DAE</c:v>
                </c:pt>
                <c:pt idx="1">
                  <c:v>DCE</c:v>
                </c:pt>
                <c:pt idx="2">
                  <c:v>DCG</c:v>
                </c:pt>
                <c:pt idx="3">
                  <c:v>DLC</c:v>
                </c:pt>
                <c:pt idx="4">
                  <c:v>DMU</c:v>
                </c:pt>
                <c:pt idx="5">
                  <c:v>DAP</c:v>
                </c:pt>
              </c:strCache>
            </c:strRef>
          </c:cat>
          <c:val>
            <c:numRef>
              <c:f>GRÁFICO!$G$4:$L$4</c:f>
              <c:numCache>
                <c:formatCode>General</c:formatCode>
                <c:ptCount val="6"/>
                <c:pt idx="0">
                  <c:v>6</c:v>
                </c:pt>
                <c:pt idx="1">
                  <c:v>1</c:v>
                </c:pt>
                <c:pt idx="2">
                  <c:v>0</c:v>
                </c:pt>
                <c:pt idx="3">
                  <c:v>2</c:v>
                </c:pt>
                <c:pt idx="4">
                  <c:v>5</c:v>
                </c:pt>
                <c:pt idx="5">
                  <c:v>0</c:v>
                </c:pt>
              </c:numCache>
            </c:numRef>
          </c:val>
        </c:ser>
        <c:ser>
          <c:idx val="2"/>
          <c:order val="2"/>
          <c:invertIfNegative val="0"/>
          <c:cat>
            <c:strRef>
              <c:f>GRÁFICO!$G$2:$L$2</c:f>
              <c:strCache>
                <c:ptCount val="6"/>
                <c:pt idx="0">
                  <c:v>DAE</c:v>
                </c:pt>
                <c:pt idx="1">
                  <c:v>DCE</c:v>
                </c:pt>
                <c:pt idx="2">
                  <c:v>DCG</c:v>
                </c:pt>
                <c:pt idx="3">
                  <c:v>DLC</c:v>
                </c:pt>
                <c:pt idx="4">
                  <c:v>DMU</c:v>
                </c:pt>
                <c:pt idx="5">
                  <c:v>DAP</c:v>
                </c:pt>
              </c:strCache>
            </c:strRef>
          </c:cat>
          <c:val>
            <c:numRef>
              <c:f>GRÁFICO!$G$5:$L$5</c:f>
              <c:numCache>
                <c:formatCode>General</c:formatCode>
                <c:ptCount val="6"/>
                <c:pt idx="0">
                  <c:v>1</c:v>
                </c:pt>
                <c:pt idx="1">
                  <c:v>6</c:v>
                </c:pt>
                <c:pt idx="2">
                  <c:v>4</c:v>
                </c:pt>
                <c:pt idx="3">
                  <c:v>4</c:v>
                </c:pt>
                <c:pt idx="4">
                  <c:v>4</c:v>
                </c:pt>
                <c:pt idx="5">
                  <c:v>1</c:v>
                </c:pt>
              </c:numCache>
            </c:numRef>
          </c:val>
        </c:ser>
        <c:ser>
          <c:idx val="3"/>
          <c:order val="3"/>
          <c:invertIfNegative val="0"/>
          <c:cat>
            <c:strRef>
              <c:f>GRÁFICO!$G$2:$L$2</c:f>
              <c:strCache>
                <c:ptCount val="6"/>
                <c:pt idx="0">
                  <c:v>DAE</c:v>
                </c:pt>
                <c:pt idx="1">
                  <c:v>DCE</c:v>
                </c:pt>
                <c:pt idx="2">
                  <c:v>DCG</c:v>
                </c:pt>
                <c:pt idx="3">
                  <c:v>DLC</c:v>
                </c:pt>
                <c:pt idx="4">
                  <c:v>DMU</c:v>
                </c:pt>
                <c:pt idx="5">
                  <c:v>DAP</c:v>
                </c:pt>
              </c:strCache>
            </c:strRef>
          </c:cat>
          <c:val>
            <c:numRef>
              <c:f>GRÁFICO!$G$6:$L$6</c:f>
              <c:numCache>
                <c:formatCode>General</c:formatCode>
                <c:ptCount val="6"/>
                <c:pt idx="0">
                  <c:v>1</c:v>
                </c:pt>
                <c:pt idx="1">
                  <c:v>5</c:v>
                </c:pt>
                <c:pt idx="2">
                  <c:v>0</c:v>
                </c:pt>
                <c:pt idx="3">
                  <c:v>4</c:v>
                </c:pt>
                <c:pt idx="4">
                  <c:v>5</c:v>
                </c:pt>
                <c:pt idx="5">
                  <c:v>2</c:v>
                </c:pt>
              </c:numCache>
            </c:numRef>
          </c:val>
        </c:ser>
        <c:ser>
          <c:idx val="4"/>
          <c:order val="4"/>
          <c:invertIfNegative val="0"/>
          <c:cat>
            <c:strRef>
              <c:f>GRÁFICO!$G$2:$L$2</c:f>
              <c:strCache>
                <c:ptCount val="6"/>
                <c:pt idx="0">
                  <c:v>DAE</c:v>
                </c:pt>
                <c:pt idx="1">
                  <c:v>DCE</c:v>
                </c:pt>
                <c:pt idx="2">
                  <c:v>DCG</c:v>
                </c:pt>
                <c:pt idx="3">
                  <c:v>DLC</c:v>
                </c:pt>
                <c:pt idx="4">
                  <c:v>DMU</c:v>
                </c:pt>
                <c:pt idx="5">
                  <c:v>DAP</c:v>
                </c:pt>
              </c:strCache>
            </c:strRef>
          </c:cat>
          <c:val>
            <c:numRef>
              <c:f>GRÁFICO!$G$7:$L$7</c:f>
              <c:numCache>
                <c:formatCode>General</c:formatCode>
                <c:ptCount val="6"/>
                <c:pt idx="0">
                  <c:v>0</c:v>
                </c:pt>
                <c:pt idx="1">
                  <c:v>1</c:v>
                </c:pt>
                <c:pt idx="2">
                  <c:v>0</c:v>
                </c:pt>
                <c:pt idx="3">
                  <c:v>3</c:v>
                </c:pt>
                <c:pt idx="4">
                  <c:v>2</c:v>
                </c:pt>
                <c:pt idx="5">
                  <c:v>1</c:v>
                </c:pt>
              </c:numCache>
            </c:numRef>
          </c:val>
        </c:ser>
        <c:ser>
          <c:idx val="5"/>
          <c:order val="5"/>
          <c:invertIfNegative val="0"/>
          <c:cat>
            <c:strRef>
              <c:f>GRÁFICO!$G$2:$L$2</c:f>
              <c:strCache>
                <c:ptCount val="6"/>
                <c:pt idx="0">
                  <c:v>DAE</c:v>
                </c:pt>
                <c:pt idx="1">
                  <c:v>DCE</c:v>
                </c:pt>
                <c:pt idx="2">
                  <c:v>DCG</c:v>
                </c:pt>
                <c:pt idx="3">
                  <c:v>DLC</c:v>
                </c:pt>
                <c:pt idx="4">
                  <c:v>DMU</c:v>
                </c:pt>
                <c:pt idx="5">
                  <c:v>DAP</c:v>
                </c:pt>
              </c:strCache>
            </c:strRef>
          </c:cat>
          <c:val>
            <c:numRef>
              <c:f>GRÁFICO!$G$8:$L$8</c:f>
              <c:numCache>
                <c:formatCode>General</c:formatCode>
                <c:ptCount val="6"/>
                <c:pt idx="0">
                  <c:v>2</c:v>
                </c:pt>
                <c:pt idx="1">
                  <c:v>5</c:v>
                </c:pt>
                <c:pt idx="2">
                  <c:v>0</c:v>
                </c:pt>
                <c:pt idx="3">
                  <c:v>4</c:v>
                </c:pt>
                <c:pt idx="4">
                  <c:v>2</c:v>
                </c:pt>
                <c:pt idx="5">
                  <c:v>3</c:v>
                </c:pt>
              </c:numCache>
            </c:numRef>
          </c:val>
        </c:ser>
        <c:ser>
          <c:idx val="6"/>
          <c:order val="6"/>
          <c:invertIfNegative val="0"/>
          <c:cat>
            <c:strRef>
              <c:f>GRÁFICO!$G$2:$L$2</c:f>
              <c:strCache>
                <c:ptCount val="6"/>
                <c:pt idx="0">
                  <c:v>DAE</c:v>
                </c:pt>
                <c:pt idx="1">
                  <c:v>DCE</c:v>
                </c:pt>
                <c:pt idx="2">
                  <c:v>DCG</c:v>
                </c:pt>
                <c:pt idx="3">
                  <c:v>DLC</c:v>
                </c:pt>
                <c:pt idx="4">
                  <c:v>DMU</c:v>
                </c:pt>
                <c:pt idx="5">
                  <c:v>DAP</c:v>
                </c:pt>
              </c:strCache>
            </c:strRef>
          </c:cat>
          <c:val>
            <c:numRef>
              <c:f>GRÁFICO!$G$9:$L$9</c:f>
              <c:numCache>
                <c:formatCode>General</c:formatCode>
                <c:ptCount val="6"/>
                <c:pt idx="0">
                  <c:v>2</c:v>
                </c:pt>
                <c:pt idx="1">
                  <c:v>4</c:v>
                </c:pt>
                <c:pt idx="2">
                  <c:v>0</c:v>
                </c:pt>
                <c:pt idx="3">
                  <c:v>7</c:v>
                </c:pt>
                <c:pt idx="4">
                  <c:v>2</c:v>
                </c:pt>
                <c:pt idx="5">
                  <c:v>0</c:v>
                </c:pt>
              </c:numCache>
            </c:numRef>
          </c:val>
        </c:ser>
        <c:ser>
          <c:idx val="7"/>
          <c:order val="7"/>
          <c:invertIfNegative val="0"/>
          <c:cat>
            <c:strRef>
              <c:f>GRÁFICO!$G$2:$L$2</c:f>
              <c:strCache>
                <c:ptCount val="6"/>
                <c:pt idx="0">
                  <c:v>DAE</c:v>
                </c:pt>
                <c:pt idx="1">
                  <c:v>DCE</c:v>
                </c:pt>
                <c:pt idx="2">
                  <c:v>DCG</c:v>
                </c:pt>
                <c:pt idx="3">
                  <c:v>DLC</c:v>
                </c:pt>
                <c:pt idx="4">
                  <c:v>DMU</c:v>
                </c:pt>
                <c:pt idx="5">
                  <c:v>DAP</c:v>
                </c:pt>
              </c:strCache>
            </c:strRef>
          </c:cat>
          <c:val>
            <c:numRef>
              <c:f>GRÁFICO!$G$10:$L$10</c:f>
              <c:numCache>
                <c:formatCode>General</c:formatCode>
                <c:ptCount val="6"/>
                <c:pt idx="0">
                  <c:v>2</c:v>
                </c:pt>
                <c:pt idx="1">
                  <c:v>6</c:v>
                </c:pt>
                <c:pt idx="2">
                  <c:v>0</c:v>
                </c:pt>
                <c:pt idx="3">
                  <c:v>0</c:v>
                </c:pt>
                <c:pt idx="4">
                  <c:v>1</c:v>
                </c:pt>
                <c:pt idx="5">
                  <c:v>1</c:v>
                </c:pt>
              </c:numCache>
            </c:numRef>
          </c:val>
        </c:ser>
        <c:ser>
          <c:idx val="8"/>
          <c:order val="8"/>
          <c:invertIfNegative val="0"/>
          <c:cat>
            <c:strRef>
              <c:f>GRÁFICO!$G$2:$L$2</c:f>
              <c:strCache>
                <c:ptCount val="6"/>
                <c:pt idx="0">
                  <c:v>DAE</c:v>
                </c:pt>
                <c:pt idx="1">
                  <c:v>DCE</c:v>
                </c:pt>
                <c:pt idx="2">
                  <c:v>DCG</c:v>
                </c:pt>
                <c:pt idx="3">
                  <c:v>DLC</c:v>
                </c:pt>
                <c:pt idx="4">
                  <c:v>DMU</c:v>
                </c:pt>
                <c:pt idx="5">
                  <c:v>DAP</c:v>
                </c:pt>
              </c:strCache>
            </c:strRef>
          </c:cat>
          <c:val>
            <c:numRef>
              <c:f>GRÁFICO!$G$11:$L$11</c:f>
              <c:numCache>
                <c:formatCode>General</c:formatCode>
                <c:ptCount val="6"/>
                <c:pt idx="0">
                  <c:v>0</c:v>
                </c:pt>
                <c:pt idx="1">
                  <c:v>6</c:v>
                </c:pt>
                <c:pt idx="2">
                  <c:v>1</c:v>
                </c:pt>
                <c:pt idx="3">
                  <c:v>9</c:v>
                </c:pt>
                <c:pt idx="4">
                  <c:v>0</c:v>
                </c:pt>
                <c:pt idx="5">
                  <c:v>2</c:v>
                </c:pt>
              </c:numCache>
            </c:numRef>
          </c:val>
        </c:ser>
        <c:ser>
          <c:idx val="9"/>
          <c:order val="9"/>
          <c:invertIfNegative val="0"/>
          <c:cat>
            <c:strRef>
              <c:f>GRÁFICO!$G$2:$L$2</c:f>
              <c:strCache>
                <c:ptCount val="6"/>
                <c:pt idx="0">
                  <c:v>DAE</c:v>
                </c:pt>
                <c:pt idx="1">
                  <c:v>DCE</c:v>
                </c:pt>
                <c:pt idx="2">
                  <c:v>DCG</c:v>
                </c:pt>
                <c:pt idx="3">
                  <c:v>DLC</c:v>
                </c:pt>
                <c:pt idx="4">
                  <c:v>DMU</c:v>
                </c:pt>
                <c:pt idx="5">
                  <c:v>DAP</c:v>
                </c:pt>
              </c:strCache>
            </c:strRef>
          </c:cat>
          <c:val>
            <c:numRef>
              <c:f>GRÁFICO!$G$12:$L$12</c:f>
              <c:numCache>
                <c:formatCode>General</c:formatCode>
                <c:ptCount val="6"/>
              </c:numCache>
            </c:numRef>
          </c:val>
        </c:ser>
        <c:ser>
          <c:idx val="10"/>
          <c:order val="10"/>
          <c:invertIfNegative val="0"/>
          <c:cat>
            <c:strRef>
              <c:f>GRÁFICO!$G$2:$L$2</c:f>
              <c:strCache>
                <c:ptCount val="6"/>
                <c:pt idx="0">
                  <c:v>DAE</c:v>
                </c:pt>
                <c:pt idx="1">
                  <c:v>DCE</c:v>
                </c:pt>
                <c:pt idx="2">
                  <c:v>DCG</c:v>
                </c:pt>
                <c:pt idx="3">
                  <c:v>DLC</c:v>
                </c:pt>
                <c:pt idx="4">
                  <c:v>DMU</c:v>
                </c:pt>
                <c:pt idx="5">
                  <c:v>DAP</c:v>
                </c:pt>
              </c:strCache>
            </c:strRef>
          </c:cat>
          <c:val>
            <c:numRef>
              <c:f>GRÁFICO!$G$13:$L$13</c:f>
              <c:numCache>
                <c:formatCode>General</c:formatCode>
                <c:ptCount val="6"/>
              </c:numCache>
            </c:numRef>
          </c:val>
        </c:ser>
        <c:ser>
          <c:idx val="11"/>
          <c:order val="11"/>
          <c:invertIfNegative val="0"/>
          <c:cat>
            <c:strRef>
              <c:f>GRÁFICO!$G$2:$L$2</c:f>
              <c:strCache>
                <c:ptCount val="6"/>
                <c:pt idx="0">
                  <c:v>DAE</c:v>
                </c:pt>
                <c:pt idx="1">
                  <c:v>DCE</c:v>
                </c:pt>
                <c:pt idx="2">
                  <c:v>DCG</c:v>
                </c:pt>
                <c:pt idx="3">
                  <c:v>DLC</c:v>
                </c:pt>
                <c:pt idx="4">
                  <c:v>DMU</c:v>
                </c:pt>
                <c:pt idx="5">
                  <c:v>DAP</c:v>
                </c:pt>
              </c:strCache>
            </c:strRef>
          </c:cat>
          <c:val>
            <c:numRef>
              <c:f>GRÁFICO!$G$14:$L$14</c:f>
              <c:numCache>
                <c:formatCode>0</c:formatCode>
                <c:ptCount val="6"/>
                <c:pt idx="0">
                  <c:v>15</c:v>
                </c:pt>
                <c:pt idx="1">
                  <c:v>39</c:v>
                </c:pt>
                <c:pt idx="2">
                  <c:v>5</c:v>
                </c:pt>
                <c:pt idx="3">
                  <c:v>34</c:v>
                </c:pt>
                <c:pt idx="4">
                  <c:v>27</c:v>
                </c:pt>
                <c:pt idx="5">
                  <c:v>10</c:v>
                </c:pt>
              </c:numCache>
            </c:numRef>
          </c:val>
        </c:ser>
        <c:dLbls>
          <c:showLegendKey val="0"/>
          <c:showVal val="0"/>
          <c:showCatName val="0"/>
          <c:showSerName val="0"/>
          <c:showPercent val="0"/>
          <c:showBubbleSize val="0"/>
        </c:dLbls>
        <c:gapWidth val="150"/>
        <c:axId val="215920736"/>
        <c:axId val="215921296"/>
      </c:barChart>
      <c:catAx>
        <c:axId val="215920736"/>
        <c:scaling>
          <c:orientation val="minMax"/>
        </c:scaling>
        <c:delete val="0"/>
        <c:axPos val="l"/>
        <c:numFmt formatCode="General" sourceLinked="0"/>
        <c:majorTickMark val="out"/>
        <c:minorTickMark val="none"/>
        <c:tickLblPos val="nextTo"/>
        <c:crossAx val="215921296"/>
        <c:crosses val="autoZero"/>
        <c:auto val="1"/>
        <c:lblAlgn val="ctr"/>
        <c:lblOffset val="100"/>
        <c:noMultiLvlLbl val="0"/>
      </c:catAx>
      <c:valAx>
        <c:axId val="215921296"/>
        <c:scaling>
          <c:orientation val="minMax"/>
        </c:scaling>
        <c:delete val="0"/>
        <c:axPos val="b"/>
        <c:majorGridlines/>
        <c:numFmt formatCode="General" sourceLinked="1"/>
        <c:majorTickMark val="out"/>
        <c:minorTickMark val="none"/>
        <c:tickLblPos val="nextTo"/>
        <c:crossAx val="21592073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tabSelected="1" topLeftCell="A164" zoomScaleNormal="100" workbookViewId="0">
      <selection activeCell="A152" sqref="A152:XFD152"/>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8" t="s">
        <v>27</v>
      </c>
      <c r="B1" s="28"/>
      <c r="C1" s="28"/>
      <c r="D1" s="28"/>
      <c r="E1" s="28"/>
      <c r="F1" s="28"/>
    </row>
    <row r="2" spans="1:10" ht="15" customHeight="1" thickBot="1" x14ac:dyDescent="0.3">
      <c r="A2" s="26" t="s">
        <v>64</v>
      </c>
      <c r="B2" s="26"/>
      <c r="C2" s="26"/>
      <c r="D2" s="26"/>
      <c r="E2" s="26"/>
      <c r="F2" s="26"/>
    </row>
    <row r="3" spans="1:10" ht="15.75" thickBot="1" x14ac:dyDescent="0.3">
      <c r="A3" s="1" t="s">
        <v>2</v>
      </c>
      <c r="B3" s="2" t="s">
        <v>3</v>
      </c>
      <c r="C3" s="2" t="s">
        <v>4</v>
      </c>
      <c r="D3" s="2" t="s">
        <v>0</v>
      </c>
      <c r="E3" s="2" t="s">
        <v>5</v>
      </c>
      <c r="F3" s="3" t="s">
        <v>1</v>
      </c>
    </row>
    <row r="4" spans="1:10" ht="51.75" customHeight="1" x14ac:dyDescent="0.25">
      <c r="A4" s="15" t="s">
        <v>6</v>
      </c>
      <c r="B4" s="7" t="s">
        <v>36</v>
      </c>
      <c r="C4" s="8" t="s">
        <v>30</v>
      </c>
      <c r="D4" s="14" t="s">
        <v>58</v>
      </c>
      <c r="E4" s="14">
        <v>2</v>
      </c>
      <c r="F4" s="16" t="s">
        <v>59</v>
      </c>
      <c r="G4" s="21"/>
      <c r="H4" s="21"/>
      <c r="I4" s="21"/>
      <c r="J4" s="22"/>
    </row>
    <row r="5" spans="1:10" ht="99" customHeight="1" x14ac:dyDescent="0.25">
      <c r="A5" s="15" t="s">
        <v>8</v>
      </c>
      <c r="B5" s="7" t="s">
        <v>31</v>
      </c>
      <c r="C5" s="8" t="s">
        <v>30</v>
      </c>
      <c r="D5" s="14" t="s">
        <v>32</v>
      </c>
      <c r="E5" s="14">
        <v>2</v>
      </c>
      <c r="F5" s="16" t="s">
        <v>40</v>
      </c>
      <c r="G5" s="21"/>
      <c r="H5" s="21"/>
      <c r="I5" s="21"/>
      <c r="J5" s="22"/>
    </row>
    <row r="6" spans="1:10" ht="243" customHeight="1" x14ac:dyDescent="0.25">
      <c r="A6" s="15" t="s">
        <v>8</v>
      </c>
      <c r="B6" s="7" t="s">
        <v>38</v>
      </c>
      <c r="C6" s="8" t="s">
        <v>30</v>
      </c>
      <c r="D6" s="14" t="s">
        <v>32</v>
      </c>
      <c r="E6" s="14">
        <v>2</v>
      </c>
      <c r="F6" s="16" t="s">
        <v>41</v>
      </c>
      <c r="G6" s="21"/>
      <c r="H6" s="21"/>
      <c r="I6" s="21"/>
      <c r="J6" s="22"/>
    </row>
    <row r="7" spans="1:10" ht="205.5" customHeight="1" x14ac:dyDescent="0.25">
      <c r="A7" s="15" t="s">
        <v>8</v>
      </c>
      <c r="B7" s="7" t="s">
        <v>42</v>
      </c>
      <c r="C7" s="8" t="s">
        <v>35</v>
      </c>
      <c r="D7" s="14" t="s">
        <v>32</v>
      </c>
      <c r="E7" s="14">
        <v>2</v>
      </c>
      <c r="F7" s="16" t="s">
        <v>43</v>
      </c>
      <c r="G7" s="21"/>
      <c r="H7" s="21"/>
      <c r="I7" s="21"/>
      <c r="J7" s="22"/>
    </row>
    <row r="8" spans="1:10" ht="54.75" customHeight="1" x14ac:dyDescent="0.25">
      <c r="A8" s="15" t="s">
        <v>8</v>
      </c>
      <c r="B8" s="7" t="s">
        <v>39</v>
      </c>
      <c r="C8" s="8" t="s">
        <v>30</v>
      </c>
      <c r="D8" s="14" t="s">
        <v>32</v>
      </c>
      <c r="E8" s="14">
        <v>2</v>
      </c>
      <c r="F8" s="16" t="s">
        <v>44</v>
      </c>
      <c r="G8" s="21"/>
      <c r="H8" s="21"/>
      <c r="I8" s="21"/>
      <c r="J8" s="22"/>
    </row>
    <row r="9" spans="1:10" ht="96.75" customHeight="1" x14ac:dyDescent="0.25">
      <c r="A9" s="15" t="s">
        <v>8</v>
      </c>
      <c r="B9" s="7" t="s">
        <v>45</v>
      </c>
      <c r="C9" s="8" t="s">
        <v>30</v>
      </c>
      <c r="D9" s="14" t="s">
        <v>32</v>
      </c>
      <c r="E9" s="14">
        <v>2</v>
      </c>
      <c r="F9" s="16" t="s">
        <v>46</v>
      </c>
      <c r="G9" s="21"/>
      <c r="H9" s="21"/>
      <c r="I9" s="21"/>
      <c r="J9" s="22"/>
    </row>
    <row r="10" spans="1:10" ht="15" customHeight="1" x14ac:dyDescent="0.25">
      <c r="A10" s="15" t="s">
        <v>10</v>
      </c>
      <c r="B10" s="7" t="s">
        <v>47</v>
      </c>
      <c r="C10" s="8" t="s">
        <v>48</v>
      </c>
      <c r="D10" s="14" t="s">
        <v>32</v>
      </c>
      <c r="E10" s="14">
        <v>2</v>
      </c>
      <c r="F10" s="18" t="s">
        <v>49</v>
      </c>
      <c r="G10" s="21"/>
      <c r="H10" s="21"/>
      <c r="I10" s="21"/>
      <c r="J10" s="22"/>
    </row>
    <row r="11" spans="1:10" ht="15" customHeight="1" x14ac:dyDescent="0.25">
      <c r="A11" s="15" t="s">
        <v>10</v>
      </c>
      <c r="B11" s="7" t="s">
        <v>50</v>
      </c>
      <c r="C11" s="8" t="s">
        <v>51</v>
      </c>
      <c r="D11" s="14" t="s">
        <v>32</v>
      </c>
      <c r="E11" s="14">
        <v>2</v>
      </c>
      <c r="F11" s="18" t="s">
        <v>49</v>
      </c>
      <c r="G11" s="21"/>
      <c r="H11" s="21"/>
      <c r="I11" s="21"/>
      <c r="J11" s="22"/>
    </row>
    <row r="12" spans="1:10" ht="15" customHeight="1" x14ac:dyDescent="0.25">
      <c r="A12" s="15" t="s">
        <v>10</v>
      </c>
      <c r="B12" s="7" t="s">
        <v>52</v>
      </c>
      <c r="C12" s="8" t="s">
        <v>53</v>
      </c>
      <c r="D12" s="14" t="s">
        <v>32</v>
      </c>
      <c r="E12" s="14">
        <v>2</v>
      </c>
      <c r="F12" s="18" t="s">
        <v>49</v>
      </c>
      <c r="G12" s="21"/>
      <c r="H12" s="21"/>
      <c r="I12" s="21"/>
      <c r="J12" s="22"/>
    </row>
    <row r="13" spans="1:10" ht="15" customHeight="1" x14ac:dyDescent="0.25">
      <c r="A13" s="15" t="s">
        <v>10</v>
      </c>
      <c r="B13" s="7" t="s">
        <v>54</v>
      </c>
      <c r="C13" s="8" t="s">
        <v>55</v>
      </c>
      <c r="D13" s="14" t="s">
        <v>32</v>
      </c>
      <c r="E13" s="14">
        <v>2</v>
      </c>
      <c r="F13" s="18" t="s">
        <v>49</v>
      </c>
      <c r="G13" s="21"/>
      <c r="H13" s="21"/>
      <c r="I13" s="21"/>
      <c r="J13" s="22"/>
    </row>
    <row r="14" spans="1:10" ht="15" customHeight="1" x14ac:dyDescent="0.25">
      <c r="A14" s="15" t="s">
        <v>10</v>
      </c>
      <c r="B14" s="7" t="s">
        <v>56</v>
      </c>
      <c r="C14" s="8" t="s">
        <v>57</v>
      </c>
      <c r="D14" s="14" t="s">
        <v>32</v>
      </c>
      <c r="E14" s="14">
        <v>2</v>
      </c>
      <c r="F14" s="18" t="s">
        <v>49</v>
      </c>
      <c r="G14" s="21"/>
      <c r="H14" s="21"/>
      <c r="I14" s="21"/>
      <c r="J14" s="22"/>
    </row>
    <row r="15" spans="1:10" ht="24" customHeight="1" x14ac:dyDescent="0.25">
      <c r="A15" s="15" t="s">
        <v>10</v>
      </c>
      <c r="B15" s="7" t="s">
        <v>37</v>
      </c>
      <c r="C15" s="8" t="s">
        <v>33</v>
      </c>
      <c r="D15" s="14" t="s">
        <v>32</v>
      </c>
      <c r="E15" s="14">
        <v>2</v>
      </c>
      <c r="F15" s="16" t="s">
        <v>60</v>
      </c>
      <c r="G15" s="21"/>
      <c r="H15" s="21"/>
      <c r="I15" s="21"/>
      <c r="J15" s="22"/>
    </row>
    <row r="16" spans="1:10" ht="23.25" customHeight="1" x14ac:dyDescent="0.25">
      <c r="A16" s="15" t="s">
        <v>9</v>
      </c>
      <c r="B16" s="7" t="s">
        <v>61</v>
      </c>
      <c r="C16" s="8" t="s">
        <v>62</v>
      </c>
      <c r="D16" s="14" t="s">
        <v>32</v>
      </c>
      <c r="E16" s="14">
        <v>2</v>
      </c>
      <c r="F16" s="16" t="s">
        <v>63</v>
      </c>
      <c r="G16" s="21"/>
      <c r="H16" s="21"/>
      <c r="I16" s="21"/>
      <c r="J16" s="22"/>
    </row>
    <row r="17" spans="1:14" ht="20.100000000000001" customHeight="1" thickBot="1" x14ac:dyDescent="0.3">
      <c r="A17" s="26" t="s">
        <v>65</v>
      </c>
      <c r="B17" s="26"/>
      <c r="C17" s="26"/>
      <c r="D17" s="26"/>
      <c r="E17" s="26"/>
      <c r="F17" s="26"/>
    </row>
    <row r="18" spans="1:14" ht="15.75" thickBot="1" x14ac:dyDescent="0.3">
      <c r="A18" s="1" t="s">
        <v>2</v>
      </c>
      <c r="B18" s="2" t="s">
        <v>3</v>
      </c>
      <c r="C18" s="2" t="s">
        <v>4</v>
      </c>
      <c r="D18" s="2" t="s">
        <v>0</v>
      </c>
      <c r="E18" s="2" t="s">
        <v>5</v>
      </c>
      <c r="F18" s="3" t="s">
        <v>1</v>
      </c>
    </row>
    <row r="19" spans="1:14" s="23" customFormat="1" ht="33.75" customHeight="1" x14ac:dyDescent="0.25">
      <c r="A19" s="15" t="s">
        <v>6</v>
      </c>
      <c r="B19" s="7" t="s">
        <v>68</v>
      </c>
      <c r="C19" s="8" t="s">
        <v>69</v>
      </c>
      <c r="D19" s="14" t="s">
        <v>70</v>
      </c>
      <c r="E19" s="14">
        <v>2</v>
      </c>
      <c r="F19" s="16" t="s">
        <v>71</v>
      </c>
      <c r="J19" s="22"/>
      <c r="L19" s="21"/>
      <c r="M19" s="21"/>
      <c r="N19" s="21"/>
    </row>
    <row r="20" spans="1:14" s="23" customFormat="1" ht="116.25" customHeight="1" x14ac:dyDescent="0.25">
      <c r="A20" s="15" t="s">
        <v>6</v>
      </c>
      <c r="B20" s="7" t="s">
        <v>39</v>
      </c>
      <c r="C20" s="8" t="s">
        <v>30</v>
      </c>
      <c r="D20" s="14" t="s">
        <v>58</v>
      </c>
      <c r="E20" s="14">
        <v>4</v>
      </c>
      <c r="F20" s="16" t="s">
        <v>75</v>
      </c>
      <c r="J20" s="22"/>
      <c r="L20" s="21"/>
      <c r="M20" s="21"/>
      <c r="N20" s="21"/>
    </row>
    <row r="21" spans="1:14" s="23" customFormat="1" ht="114.75" customHeight="1" x14ac:dyDescent="0.25">
      <c r="A21" s="15" t="s">
        <v>6</v>
      </c>
      <c r="B21" s="7" t="s">
        <v>76</v>
      </c>
      <c r="C21" s="8" t="s">
        <v>77</v>
      </c>
      <c r="D21" s="14" t="s">
        <v>58</v>
      </c>
      <c r="E21" s="14">
        <v>4</v>
      </c>
      <c r="F21" s="16" t="s">
        <v>78</v>
      </c>
      <c r="J21" s="22"/>
      <c r="L21" s="21"/>
      <c r="M21" s="21"/>
      <c r="N21" s="21"/>
    </row>
    <row r="22" spans="1:14" s="23" customFormat="1" ht="126" customHeight="1" x14ac:dyDescent="0.25">
      <c r="A22" s="15" t="s">
        <v>6</v>
      </c>
      <c r="B22" s="7" t="s">
        <v>81</v>
      </c>
      <c r="C22" s="8" t="s">
        <v>82</v>
      </c>
      <c r="D22" s="14" t="s">
        <v>58</v>
      </c>
      <c r="E22" s="14">
        <v>4</v>
      </c>
      <c r="F22" s="16" t="s">
        <v>83</v>
      </c>
      <c r="J22" s="22"/>
      <c r="L22" s="21"/>
      <c r="M22" s="21"/>
      <c r="N22" s="21"/>
    </row>
    <row r="23" spans="1:14" s="23" customFormat="1" ht="228" customHeight="1" x14ac:dyDescent="0.25">
      <c r="A23" s="15" t="s">
        <v>6</v>
      </c>
      <c r="B23" s="7" t="s">
        <v>84</v>
      </c>
      <c r="C23" s="8" t="s">
        <v>35</v>
      </c>
      <c r="D23" s="14" t="s">
        <v>70</v>
      </c>
      <c r="E23" s="14">
        <v>3</v>
      </c>
      <c r="F23" s="16" t="s">
        <v>85</v>
      </c>
      <c r="J23" s="22"/>
      <c r="L23" s="21"/>
      <c r="M23" s="21"/>
      <c r="N23" s="21"/>
    </row>
    <row r="24" spans="1:14" s="23" customFormat="1" ht="104.25" customHeight="1" x14ac:dyDescent="0.25">
      <c r="A24" s="15" t="s">
        <v>6</v>
      </c>
      <c r="B24" s="7" t="s">
        <v>86</v>
      </c>
      <c r="C24" s="8" t="s">
        <v>87</v>
      </c>
      <c r="D24" s="14" t="s">
        <v>70</v>
      </c>
      <c r="E24" s="14">
        <v>3</v>
      </c>
      <c r="F24" s="16" t="s">
        <v>85</v>
      </c>
      <c r="J24" s="22"/>
      <c r="L24" s="21"/>
      <c r="M24" s="21"/>
      <c r="N24" s="21"/>
    </row>
    <row r="25" spans="1:14" s="23" customFormat="1" ht="37.5" customHeight="1" x14ac:dyDescent="0.25">
      <c r="A25" s="15" t="s">
        <v>8</v>
      </c>
      <c r="B25" s="7" t="s">
        <v>101</v>
      </c>
      <c r="C25" s="8" t="s">
        <v>102</v>
      </c>
      <c r="D25" s="14" t="s">
        <v>32</v>
      </c>
      <c r="E25" s="14">
        <v>2</v>
      </c>
      <c r="F25" s="16" t="s">
        <v>103</v>
      </c>
      <c r="J25" s="22"/>
      <c r="L25" s="21"/>
      <c r="M25" s="21"/>
      <c r="N25" s="21"/>
    </row>
    <row r="26" spans="1:14" s="23" customFormat="1" ht="72" customHeight="1" x14ac:dyDescent="0.25">
      <c r="A26" s="15" t="s">
        <v>9</v>
      </c>
      <c r="B26" s="7" t="s">
        <v>72</v>
      </c>
      <c r="C26" s="8" t="s">
        <v>73</v>
      </c>
      <c r="D26" s="14" t="s">
        <v>32</v>
      </c>
      <c r="E26" s="14">
        <v>2</v>
      </c>
      <c r="F26" s="16" t="s">
        <v>74</v>
      </c>
      <c r="J26" s="22"/>
      <c r="L26" s="21"/>
      <c r="M26" s="21"/>
      <c r="N26" s="21"/>
    </row>
    <row r="27" spans="1:14" s="23" customFormat="1" ht="60.75" customHeight="1" x14ac:dyDescent="0.25">
      <c r="A27" s="15" t="s">
        <v>9</v>
      </c>
      <c r="B27" s="7" t="s">
        <v>79</v>
      </c>
      <c r="C27" s="8" t="s">
        <v>80</v>
      </c>
      <c r="D27" s="14" t="s">
        <v>32</v>
      </c>
      <c r="E27" s="14">
        <v>2</v>
      </c>
      <c r="F27" s="16" t="s">
        <v>74</v>
      </c>
      <c r="J27" s="22"/>
      <c r="L27" s="21"/>
      <c r="M27" s="21"/>
      <c r="N27" s="21"/>
    </row>
    <row r="28" spans="1:14" s="23" customFormat="1" ht="55.5" customHeight="1" x14ac:dyDescent="0.25">
      <c r="A28" s="15" t="s">
        <v>10</v>
      </c>
      <c r="B28" s="7" t="s">
        <v>88</v>
      </c>
      <c r="C28" s="8" t="s">
        <v>89</v>
      </c>
      <c r="D28" s="14" t="s">
        <v>32</v>
      </c>
      <c r="E28" s="14">
        <v>3</v>
      </c>
      <c r="F28" s="16" t="s">
        <v>90</v>
      </c>
      <c r="J28" s="22"/>
      <c r="L28" s="21"/>
      <c r="M28" s="21"/>
      <c r="N28" s="21"/>
    </row>
    <row r="29" spans="1:14" s="23" customFormat="1" ht="48.75" customHeight="1" x14ac:dyDescent="0.25">
      <c r="A29" s="15" t="s">
        <v>10</v>
      </c>
      <c r="B29" s="7" t="s">
        <v>91</v>
      </c>
      <c r="C29" s="8" t="s">
        <v>89</v>
      </c>
      <c r="D29" s="14" t="s">
        <v>32</v>
      </c>
      <c r="E29" s="14">
        <v>3</v>
      </c>
      <c r="F29" s="16" t="s">
        <v>92</v>
      </c>
      <c r="J29" s="22"/>
      <c r="L29" s="21"/>
      <c r="M29" s="21"/>
      <c r="N29" s="21"/>
    </row>
    <row r="30" spans="1:14" s="23" customFormat="1" ht="51.75" customHeight="1" x14ac:dyDescent="0.25">
      <c r="A30" s="15" t="s">
        <v>10</v>
      </c>
      <c r="B30" s="7" t="s">
        <v>93</v>
      </c>
      <c r="C30" s="8" t="s">
        <v>94</v>
      </c>
      <c r="D30" s="14" t="s">
        <v>32</v>
      </c>
      <c r="E30" s="14">
        <v>3</v>
      </c>
      <c r="F30" s="16" t="s">
        <v>95</v>
      </c>
      <c r="J30" s="22"/>
      <c r="L30" s="21"/>
      <c r="M30" s="21"/>
      <c r="N30" s="21"/>
    </row>
    <row r="31" spans="1:14" s="23" customFormat="1" ht="55.5" customHeight="1" x14ac:dyDescent="0.25">
      <c r="A31" s="15" t="s">
        <v>10</v>
      </c>
      <c r="B31" s="7" t="s">
        <v>96</v>
      </c>
      <c r="C31" s="8" t="s">
        <v>94</v>
      </c>
      <c r="D31" s="14" t="s">
        <v>32</v>
      </c>
      <c r="E31" s="14">
        <v>3</v>
      </c>
      <c r="F31" s="16" t="s">
        <v>97</v>
      </c>
      <c r="J31" s="22"/>
      <c r="L31" s="21"/>
      <c r="M31" s="21"/>
      <c r="N31" s="21"/>
    </row>
    <row r="32" spans="1:14" s="23" customFormat="1" ht="125.25" customHeight="1" x14ac:dyDescent="0.25">
      <c r="A32" s="15" t="s">
        <v>10</v>
      </c>
      <c r="B32" s="7" t="s">
        <v>98</v>
      </c>
      <c r="C32" s="8" t="s">
        <v>99</v>
      </c>
      <c r="D32" s="14" t="s">
        <v>32</v>
      </c>
      <c r="E32" s="14">
        <v>2</v>
      </c>
      <c r="F32" s="16" t="s">
        <v>100</v>
      </c>
      <c r="J32" s="22"/>
      <c r="L32" s="21"/>
      <c r="M32" s="21"/>
      <c r="N32" s="21"/>
    </row>
    <row r="33" spans="1:14" ht="20.100000000000001" customHeight="1" thickBot="1" x14ac:dyDescent="0.3">
      <c r="A33" s="26" t="s">
        <v>143</v>
      </c>
      <c r="B33" s="26"/>
      <c r="C33" s="26"/>
      <c r="D33" s="26"/>
      <c r="E33" s="26"/>
      <c r="F33" s="26"/>
    </row>
    <row r="34" spans="1:14" ht="15.75" thickBot="1" x14ac:dyDescent="0.3">
      <c r="A34" s="1" t="s">
        <v>2</v>
      </c>
      <c r="B34" s="2" t="s">
        <v>3</v>
      </c>
      <c r="C34" s="2" t="s">
        <v>4</v>
      </c>
      <c r="D34" s="2" t="s">
        <v>0</v>
      </c>
      <c r="E34" s="2" t="s">
        <v>5</v>
      </c>
      <c r="F34" s="3" t="s">
        <v>1</v>
      </c>
    </row>
    <row r="35" spans="1:14" ht="57.75" customHeight="1" x14ac:dyDescent="0.25">
      <c r="A35" s="15" t="s">
        <v>6</v>
      </c>
      <c r="B35" s="7" t="s">
        <v>104</v>
      </c>
      <c r="C35" s="8" t="s">
        <v>105</v>
      </c>
      <c r="D35" s="14" t="s">
        <v>32</v>
      </c>
      <c r="E35" s="14">
        <v>2</v>
      </c>
      <c r="F35" s="16" t="s">
        <v>106</v>
      </c>
      <c r="H35" s="24"/>
      <c r="L35" s="25"/>
      <c r="M35" s="25"/>
      <c r="N35" s="25"/>
    </row>
    <row r="36" spans="1:14" ht="122.25" customHeight="1" x14ac:dyDescent="0.25">
      <c r="A36" s="15" t="s">
        <v>7</v>
      </c>
      <c r="B36" s="7" t="s">
        <v>84</v>
      </c>
      <c r="C36" s="8" t="s">
        <v>35</v>
      </c>
      <c r="D36" s="14" t="s">
        <v>32</v>
      </c>
      <c r="E36" s="14">
        <v>5</v>
      </c>
      <c r="F36" s="16" t="s">
        <v>132</v>
      </c>
      <c r="H36" s="24"/>
      <c r="L36" s="25"/>
      <c r="M36" s="25"/>
      <c r="N36" s="25"/>
    </row>
    <row r="37" spans="1:14" ht="55.5" customHeight="1" x14ac:dyDescent="0.25">
      <c r="A37" s="15" t="s">
        <v>8</v>
      </c>
      <c r="B37" s="7" t="s">
        <v>109</v>
      </c>
      <c r="C37" s="8" t="s">
        <v>30</v>
      </c>
      <c r="D37" s="14" t="s">
        <v>32</v>
      </c>
      <c r="E37" s="14">
        <v>2</v>
      </c>
      <c r="F37" s="16" t="s">
        <v>110</v>
      </c>
      <c r="H37" s="24"/>
      <c r="L37" s="25"/>
      <c r="M37" s="25"/>
      <c r="N37" s="25"/>
    </row>
    <row r="38" spans="1:14" ht="79.5" customHeight="1" x14ac:dyDescent="0.25">
      <c r="A38" s="15" t="s">
        <v>8</v>
      </c>
      <c r="B38" s="7" t="s">
        <v>111</v>
      </c>
      <c r="C38" s="8" t="s">
        <v>30</v>
      </c>
      <c r="D38" s="14" t="s">
        <v>32</v>
      </c>
      <c r="E38" s="14">
        <v>2</v>
      </c>
      <c r="F38" s="16" t="s">
        <v>112</v>
      </c>
      <c r="H38" s="24"/>
      <c r="L38" s="25"/>
      <c r="M38" s="25"/>
      <c r="N38" s="25"/>
    </row>
    <row r="39" spans="1:14" ht="76.5" customHeight="1" x14ac:dyDescent="0.25">
      <c r="A39" s="15" t="s">
        <v>8</v>
      </c>
      <c r="B39" s="7" t="s">
        <v>113</v>
      </c>
      <c r="C39" s="8" t="s">
        <v>30</v>
      </c>
      <c r="D39" s="14" t="s">
        <v>32</v>
      </c>
      <c r="E39" s="14">
        <v>2</v>
      </c>
      <c r="F39" s="16" t="s">
        <v>114</v>
      </c>
      <c r="H39" s="24"/>
      <c r="L39" s="25"/>
      <c r="M39" s="25"/>
      <c r="N39" s="25"/>
    </row>
    <row r="40" spans="1:14" ht="301.5" customHeight="1" x14ac:dyDescent="0.25">
      <c r="A40" s="15" t="s">
        <v>8</v>
      </c>
      <c r="B40" s="7" t="s">
        <v>115</v>
      </c>
      <c r="C40" s="8" t="s">
        <v>30</v>
      </c>
      <c r="D40" s="14" t="s">
        <v>32</v>
      </c>
      <c r="E40" s="14">
        <v>2</v>
      </c>
      <c r="F40" s="16" t="s">
        <v>116</v>
      </c>
      <c r="H40" s="24"/>
      <c r="L40" s="25"/>
      <c r="M40" s="25"/>
      <c r="N40" s="25"/>
    </row>
    <row r="41" spans="1:14" ht="58.5" customHeight="1" x14ac:dyDescent="0.25">
      <c r="A41" s="15" t="s">
        <v>8</v>
      </c>
      <c r="B41" s="7" t="s">
        <v>117</v>
      </c>
      <c r="C41" s="8" t="s">
        <v>30</v>
      </c>
      <c r="D41" s="14" t="s">
        <v>32</v>
      </c>
      <c r="E41" s="14">
        <v>3</v>
      </c>
      <c r="F41" s="16" t="s">
        <v>118</v>
      </c>
      <c r="H41" s="24"/>
      <c r="L41" s="25"/>
      <c r="M41" s="25"/>
      <c r="N41" s="25"/>
    </row>
    <row r="42" spans="1:14" ht="71.25" customHeight="1" x14ac:dyDescent="0.25">
      <c r="A42" s="15" t="s">
        <v>8</v>
      </c>
      <c r="B42" s="7" t="s">
        <v>141</v>
      </c>
      <c r="C42" s="8" t="s">
        <v>30</v>
      </c>
      <c r="D42" s="14" t="s">
        <v>32</v>
      </c>
      <c r="E42" s="14">
        <v>2</v>
      </c>
      <c r="F42" s="16" t="s">
        <v>142</v>
      </c>
      <c r="H42" s="24"/>
      <c r="L42" s="25"/>
      <c r="M42" s="25"/>
      <c r="N42" s="25"/>
    </row>
    <row r="43" spans="1:14" ht="58.5" customHeight="1" x14ac:dyDescent="0.25">
      <c r="A43" s="15" t="s">
        <v>34</v>
      </c>
      <c r="B43" s="7" t="s">
        <v>127</v>
      </c>
      <c r="C43" s="8" t="s">
        <v>30</v>
      </c>
      <c r="D43" s="14" t="s">
        <v>32</v>
      </c>
      <c r="E43" s="14">
        <v>2</v>
      </c>
      <c r="F43" s="16" t="s">
        <v>128</v>
      </c>
      <c r="H43" s="24"/>
      <c r="L43" s="25"/>
      <c r="M43" s="25"/>
      <c r="N43" s="25"/>
    </row>
    <row r="44" spans="1:14" ht="47.25" customHeight="1" x14ac:dyDescent="0.25">
      <c r="A44" s="15" t="s">
        <v>34</v>
      </c>
      <c r="B44" s="7" t="s">
        <v>39</v>
      </c>
      <c r="C44" s="8" t="s">
        <v>30</v>
      </c>
      <c r="D44" s="14" t="s">
        <v>58</v>
      </c>
      <c r="E44" s="14">
        <v>2</v>
      </c>
      <c r="F44" s="16" t="s">
        <v>129</v>
      </c>
      <c r="H44" s="24"/>
      <c r="L44" s="25"/>
      <c r="M44" s="25"/>
      <c r="N44" s="25"/>
    </row>
    <row r="45" spans="1:14" ht="35.25" customHeight="1" x14ac:dyDescent="0.25">
      <c r="A45" s="15" t="s">
        <v>34</v>
      </c>
      <c r="B45" s="7" t="s">
        <v>130</v>
      </c>
      <c r="C45" s="8" t="s">
        <v>30</v>
      </c>
      <c r="D45" s="14" t="s">
        <v>70</v>
      </c>
      <c r="E45" s="14">
        <v>1</v>
      </c>
      <c r="F45" s="16" t="s">
        <v>131</v>
      </c>
      <c r="H45" s="24"/>
      <c r="L45" s="25"/>
      <c r="M45" s="25"/>
      <c r="N45" s="25"/>
    </row>
    <row r="46" spans="1:14" ht="39" customHeight="1" x14ac:dyDescent="0.25">
      <c r="A46" s="15" t="s">
        <v>34</v>
      </c>
      <c r="B46" s="7" t="s">
        <v>133</v>
      </c>
      <c r="C46" s="8" t="s">
        <v>30</v>
      </c>
      <c r="D46" s="14" t="s">
        <v>32</v>
      </c>
      <c r="E46" s="14">
        <v>1</v>
      </c>
      <c r="F46" s="16" t="s">
        <v>134</v>
      </c>
      <c r="H46" s="24"/>
      <c r="L46" s="25"/>
      <c r="M46" s="25"/>
      <c r="N46" s="25"/>
    </row>
    <row r="47" spans="1:14" ht="38.25" customHeight="1" x14ac:dyDescent="0.25">
      <c r="A47" s="15" t="s">
        <v>9</v>
      </c>
      <c r="B47" s="7" t="s">
        <v>119</v>
      </c>
      <c r="C47" s="8" t="s">
        <v>120</v>
      </c>
      <c r="D47" s="14" t="s">
        <v>32</v>
      </c>
      <c r="E47" s="14">
        <v>2</v>
      </c>
      <c r="F47" s="16" t="s">
        <v>121</v>
      </c>
      <c r="H47" s="24"/>
      <c r="L47" s="25"/>
      <c r="M47" s="25"/>
      <c r="N47" s="25"/>
    </row>
    <row r="48" spans="1:14" ht="75" customHeight="1" x14ac:dyDescent="0.25">
      <c r="A48" s="15" t="s">
        <v>9</v>
      </c>
      <c r="B48" s="7" t="s">
        <v>36</v>
      </c>
      <c r="C48" s="8" t="s">
        <v>30</v>
      </c>
      <c r="D48" s="14" t="s">
        <v>32</v>
      </c>
      <c r="E48" s="14">
        <v>2</v>
      </c>
      <c r="F48" s="16" t="s">
        <v>124</v>
      </c>
      <c r="H48" s="24"/>
      <c r="L48" s="25"/>
      <c r="M48" s="25"/>
      <c r="N48" s="25"/>
    </row>
    <row r="49" spans="1:14" ht="81" customHeight="1" x14ac:dyDescent="0.25">
      <c r="A49" s="15" t="s">
        <v>9</v>
      </c>
      <c r="B49" s="7" t="s">
        <v>36</v>
      </c>
      <c r="C49" s="8" t="s">
        <v>30</v>
      </c>
      <c r="D49" s="14" t="s">
        <v>32</v>
      </c>
      <c r="E49" s="14">
        <v>2</v>
      </c>
      <c r="F49" s="16" t="s">
        <v>125</v>
      </c>
      <c r="H49" s="24"/>
      <c r="L49" s="25"/>
      <c r="M49" s="25"/>
      <c r="N49" s="25"/>
    </row>
    <row r="50" spans="1:14" ht="69" customHeight="1" x14ac:dyDescent="0.25">
      <c r="A50" s="15" t="s">
        <v>9</v>
      </c>
      <c r="B50" s="7" t="s">
        <v>36</v>
      </c>
      <c r="C50" s="8" t="s">
        <v>30</v>
      </c>
      <c r="D50" s="14" t="s">
        <v>32</v>
      </c>
      <c r="E50" s="14">
        <v>2</v>
      </c>
      <c r="F50" s="16" t="s">
        <v>126</v>
      </c>
      <c r="H50" s="24"/>
      <c r="L50" s="25"/>
      <c r="M50" s="25"/>
      <c r="N50" s="25"/>
    </row>
    <row r="51" spans="1:14" ht="23.25" customHeight="1" x14ac:dyDescent="0.25">
      <c r="A51" s="15" t="s">
        <v>10</v>
      </c>
      <c r="B51" s="7" t="s">
        <v>107</v>
      </c>
      <c r="C51" s="8" t="s">
        <v>87</v>
      </c>
      <c r="D51" s="14" t="s">
        <v>32</v>
      </c>
      <c r="E51" s="14">
        <v>2</v>
      </c>
      <c r="F51" s="16" t="s">
        <v>108</v>
      </c>
      <c r="H51" s="24"/>
      <c r="L51" s="25"/>
      <c r="M51" s="25"/>
      <c r="N51" s="25"/>
    </row>
    <row r="52" spans="1:14" ht="81.75" customHeight="1" x14ac:dyDescent="0.25">
      <c r="A52" s="15" t="s">
        <v>10</v>
      </c>
      <c r="B52" s="7" t="s">
        <v>122</v>
      </c>
      <c r="C52" s="8" t="s">
        <v>105</v>
      </c>
      <c r="D52" s="14" t="s">
        <v>32</v>
      </c>
      <c r="E52" s="14">
        <v>4</v>
      </c>
      <c r="F52" s="16" t="s">
        <v>123</v>
      </c>
      <c r="H52" s="24"/>
      <c r="L52" s="25"/>
      <c r="M52" s="25"/>
      <c r="N52" s="25"/>
    </row>
    <row r="53" spans="1:14" ht="71.25" customHeight="1" x14ac:dyDescent="0.25">
      <c r="A53" s="15" t="s">
        <v>10</v>
      </c>
      <c r="B53" s="7" t="s">
        <v>135</v>
      </c>
      <c r="C53" s="8" t="s">
        <v>136</v>
      </c>
      <c r="D53" s="14" t="s">
        <v>32</v>
      </c>
      <c r="E53" s="14">
        <v>3</v>
      </c>
      <c r="F53" s="16" t="s">
        <v>137</v>
      </c>
      <c r="H53" s="24"/>
      <c r="L53" s="25"/>
      <c r="M53" s="25"/>
      <c r="N53" s="25"/>
    </row>
    <row r="54" spans="1:14" ht="24.75" customHeight="1" x14ac:dyDescent="0.25">
      <c r="A54" s="15" t="s">
        <v>10</v>
      </c>
      <c r="B54" s="7" t="s">
        <v>138</v>
      </c>
      <c r="C54" s="8" t="s">
        <v>139</v>
      </c>
      <c r="D54" s="14" t="s">
        <v>32</v>
      </c>
      <c r="E54" s="14">
        <v>1</v>
      </c>
      <c r="F54" s="16" t="s">
        <v>140</v>
      </c>
      <c r="H54" s="24"/>
      <c r="L54" s="25"/>
      <c r="M54" s="25"/>
      <c r="N54" s="25"/>
    </row>
    <row r="55" spans="1:14" ht="20.100000000000001" customHeight="1" thickBot="1" x14ac:dyDescent="0.3">
      <c r="A55" s="26" t="s">
        <v>144</v>
      </c>
      <c r="B55" s="26"/>
      <c r="C55" s="26"/>
      <c r="D55" s="26"/>
      <c r="E55" s="26"/>
      <c r="F55" s="26"/>
    </row>
    <row r="56" spans="1:14" ht="15.75" thickBot="1" x14ac:dyDescent="0.3">
      <c r="A56" s="1" t="s">
        <v>2</v>
      </c>
      <c r="B56" s="2" t="s">
        <v>3</v>
      </c>
      <c r="C56" s="2" t="s">
        <v>4</v>
      </c>
      <c r="D56" s="2" t="s">
        <v>0</v>
      </c>
      <c r="E56" s="2" t="s">
        <v>5</v>
      </c>
      <c r="F56" s="3" t="s">
        <v>1</v>
      </c>
    </row>
    <row r="57" spans="1:14" ht="61.5" customHeight="1" x14ac:dyDescent="0.25">
      <c r="A57" s="15" t="s">
        <v>6</v>
      </c>
      <c r="B57" s="7" t="s">
        <v>164</v>
      </c>
      <c r="C57" s="8" t="s">
        <v>30</v>
      </c>
      <c r="D57" s="14" t="s">
        <v>58</v>
      </c>
      <c r="E57" s="14">
        <v>4</v>
      </c>
      <c r="F57" s="16" t="s">
        <v>165</v>
      </c>
      <c r="G57" s="21"/>
      <c r="H57" s="21"/>
      <c r="I57" s="21"/>
      <c r="J57" s="22"/>
    </row>
    <row r="58" spans="1:14" ht="120.75" customHeight="1" x14ac:dyDescent="0.25">
      <c r="A58" s="15" t="s">
        <v>7</v>
      </c>
      <c r="B58" s="7" t="s">
        <v>166</v>
      </c>
      <c r="C58" s="8" t="s">
        <v>167</v>
      </c>
      <c r="D58" s="14" t="s">
        <v>32</v>
      </c>
      <c r="E58" s="14">
        <v>5</v>
      </c>
      <c r="F58" s="16" t="s">
        <v>132</v>
      </c>
      <c r="G58" s="21"/>
      <c r="H58" s="21"/>
      <c r="I58" s="21"/>
      <c r="J58" s="22"/>
    </row>
    <row r="59" spans="1:14" ht="107.25" customHeight="1" x14ac:dyDescent="0.25">
      <c r="A59" s="15" t="s">
        <v>7</v>
      </c>
      <c r="B59" s="7" t="s">
        <v>168</v>
      </c>
      <c r="C59" s="8" t="s">
        <v>167</v>
      </c>
      <c r="D59" s="14" t="s">
        <v>32</v>
      </c>
      <c r="E59" s="14">
        <v>5</v>
      </c>
      <c r="F59" s="16" t="s">
        <v>169</v>
      </c>
      <c r="G59" s="21"/>
      <c r="H59" s="21"/>
      <c r="I59" s="21"/>
      <c r="J59" s="22"/>
    </row>
    <row r="60" spans="1:14" ht="23.25" customHeight="1" x14ac:dyDescent="0.25">
      <c r="A60" s="15" t="s">
        <v>8</v>
      </c>
      <c r="B60" s="7" t="s">
        <v>145</v>
      </c>
      <c r="C60" s="8" t="s">
        <v>146</v>
      </c>
      <c r="D60" s="14" t="s">
        <v>32</v>
      </c>
      <c r="E60" s="14">
        <v>2</v>
      </c>
      <c r="F60" s="16" t="s">
        <v>147</v>
      </c>
      <c r="G60" s="21"/>
      <c r="H60" s="21"/>
      <c r="I60" s="21"/>
      <c r="J60" s="22"/>
    </row>
    <row r="61" spans="1:14" ht="286.5" customHeight="1" x14ac:dyDescent="0.25">
      <c r="A61" s="15" t="s">
        <v>8</v>
      </c>
      <c r="B61" s="7" t="s">
        <v>38</v>
      </c>
      <c r="C61" s="8" t="s">
        <v>30</v>
      </c>
      <c r="D61" s="14" t="s">
        <v>32</v>
      </c>
      <c r="E61" s="14">
        <v>2</v>
      </c>
      <c r="F61" s="16" t="s">
        <v>148</v>
      </c>
      <c r="G61" s="21"/>
      <c r="H61" s="21"/>
      <c r="I61" s="21"/>
      <c r="J61" s="22"/>
    </row>
    <row r="62" spans="1:14" ht="151.5" customHeight="1" x14ac:dyDescent="0.25">
      <c r="A62" s="15" t="s">
        <v>8</v>
      </c>
      <c r="B62" s="7" t="s">
        <v>149</v>
      </c>
      <c r="C62" s="8" t="s">
        <v>30</v>
      </c>
      <c r="D62" s="14" t="s">
        <v>32</v>
      </c>
      <c r="E62" s="14">
        <v>2</v>
      </c>
      <c r="F62" s="16" t="s">
        <v>150</v>
      </c>
      <c r="G62" s="21"/>
      <c r="H62" s="21"/>
      <c r="I62" s="21"/>
      <c r="J62" s="22"/>
    </row>
    <row r="63" spans="1:14" ht="22.5" customHeight="1" x14ac:dyDescent="0.25">
      <c r="A63" s="15" t="s">
        <v>8</v>
      </c>
      <c r="B63" s="7" t="s">
        <v>39</v>
      </c>
      <c r="C63" s="8" t="s">
        <v>30</v>
      </c>
      <c r="D63" s="14" t="s">
        <v>32</v>
      </c>
      <c r="E63" s="14">
        <v>3</v>
      </c>
      <c r="F63" s="16" t="s">
        <v>163</v>
      </c>
      <c r="G63" s="21"/>
      <c r="H63" s="21"/>
      <c r="I63" s="21"/>
      <c r="J63" s="22"/>
    </row>
    <row r="64" spans="1:14" ht="42.75" customHeight="1" x14ac:dyDescent="0.25">
      <c r="A64" s="15" t="s">
        <v>8</v>
      </c>
      <c r="B64" s="7" t="s">
        <v>39</v>
      </c>
      <c r="C64" s="8" t="s">
        <v>30</v>
      </c>
      <c r="D64" s="14" t="s">
        <v>32</v>
      </c>
      <c r="E64" s="14">
        <v>2</v>
      </c>
      <c r="F64" s="16" t="s">
        <v>170</v>
      </c>
      <c r="G64" s="21"/>
      <c r="H64" s="21"/>
      <c r="I64" s="21"/>
      <c r="J64" s="22"/>
    </row>
    <row r="65" spans="1:14" ht="45" customHeight="1" x14ac:dyDescent="0.25">
      <c r="A65" s="15" t="s">
        <v>9</v>
      </c>
      <c r="B65" s="7" t="s">
        <v>151</v>
      </c>
      <c r="C65" s="8" t="s">
        <v>152</v>
      </c>
      <c r="D65" s="14" t="s">
        <v>32</v>
      </c>
      <c r="E65" s="14">
        <v>2</v>
      </c>
      <c r="F65" s="16" t="s">
        <v>153</v>
      </c>
      <c r="G65" s="21"/>
      <c r="H65" s="21"/>
      <c r="I65" s="21"/>
      <c r="J65" s="22"/>
    </row>
    <row r="66" spans="1:14" ht="27" customHeight="1" x14ac:dyDescent="0.25">
      <c r="A66" s="15" t="s">
        <v>9</v>
      </c>
      <c r="B66" s="7" t="s">
        <v>154</v>
      </c>
      <c r="C66" s="8" t="s">
        <v>30</v>
      </c>
      <c r="D66" s="14" t="s">
        <v>32</v>
      </c>
      <c r="E66" s="14">
        <v>2</v>
      </c>
      <c r="F66" s="16" t="s">
        <v>155</v>
      </c>
      <c r="G66" s="21"/>
      <c r="H66" s="21"/>
      <c r="I66" s="21"/>
      <c r="J66" s="22"/>
    </row>
    <row r="67" spans="1:14" ht="36.75" customHeight="1" x14ac:dyDescent="0.25">
      <c r="A67" s="15" t="s">
        <v>9</v>
      </c>
      <c r="B67" s="7" t="s">
        <v>156</v>
      </c>
      <c r="C67" s="8" t="s">
        <v>30</v>
      </c>
      <c r="D67" s="14" t="s">
        <v>32</v>
      </c>
      <c r="E67" s="14">
        <v>2</v>
      </c>
      <c r="F67" s="16" t="s">
        <v>157</v>
      </c>
      <c r="G67" s="21"/>
      <c r="H67" s="21"/>
      <c r="I67" s="21"/>
      <c r="J67" s="22"/>
    </row>
    <row r="68" spans="1:14" ht="29.25" customHeight="1" x14ac:dyDescent="0.25">
      <c r="A68" s="15" t="s">
        <v>9</v>
      </c>
      <c r="B68" s="7" t="s">
        <v>158</v>
      </c>
      <c r="C68" s="8" t="s">
        <v>159</v>
      </c>
      <c r="D68" s="14" t="s">
        <v>32</v>
      </c>
      <c r="E68" s="14">
        <v>2</v>
      </c>
      <c r="F68" s="16" t="s">
        <v>160</v>
      </c>
      <c r="G68" s="21"/>
      <c r="H68" s="21"/>
      <c r="I68" s="21"/>
      <c r="J68" s="22"/>
    </row>
    <row r="69" spans="1:14" ht="146.25" customHeight="1" x14ac:dyDescent="0.25">
      <c r="A69" s="15" t="s">
        <v>10</v>
      </c>
      <c r="B69" s="7" t="s">
        <v>161</v>
      </c>
      <c r="C69" s="8" t="s">
        <v>35</v>
      </c>
      <c r="D69" s="14" t="s">
        <v>32</v>
      </c>
      <c r="E69" s="14">
        <v>3</v>
      </c>
      <c r="F69" s="16" t="s">
        <v>162</v>
      </c>
      <c r="G69" s="21"/>
      <c r="H69" s="21"/>
      <c r="I69" s="21"/>
      <c r="J69" s="22"/>
    </row>
    <row r="70" spans="1:14" ht="24.75" customHeight="1" x14ac:dyDescent="0.25">
      <c r="A70" s="15" t="s">
        <v>10</v>
      </c>
      <c r="B70" s="7" t="s">
        <v>171</v>
      </c>
      <c r="C70" s="8" t="s">
        <v>172</v>
      </c>
      <c r="D70" s="14" t="s">
        <v>32</v>
      </c>
      <c r="E70" s="14">
        <v>1</v>
      </c>
      <c r="F70" s="16" t="s">
        <v>140</v>
      </c>
      <c r="G70" s="21"/>
      <c r="H70" s="21"/>
      <c r="I70" s="21"/>
      <c r="J70" s="22"/>
    </row>
    <row r="71" spans="1:14" ht="39" customHeight="1" x14ac:dyDescent="0.25">
      <c r="A71" s="15" t="s">
        <v>10</v>
      </c>
      <c r="B71" s="7" t="s">
        <v>173</v>
      </c>
      <c r="C71" s="8" t="s">
        <v>174</v>
      </c>
      <c r="D71" s="14" t="s">
        <v>32</v>
      </c>
      <c r="E71" s="14">
        <v>2</v>
      </c>
      <c r="F71" s="16" t="s">
        <v>175</v>
      </c>
      <c r="G71" s="21"/>
      <c r="H71" s="21"/>
      <c r="I71" s="21"/>
      <c r="J71" s="22"/>
    </row>
    <row r="72" spans="1:14" ht="41.25" customHeight="1" x14ac:dyDescent="0.25">
      <c r="A72" s="15" t="s">
        <v>10</v>
      </c>
      <c r="B72" s="7" t="s">
        <v>176</v>
      </c>
      <c r="C72" s="8" t="s">
        <v>177</v>
      </c>
      <c r="D72" s="14" t="s">
        <v>32</v>
      </c>
      <c r="E72" s="14">
        <v>3</v>
      </c>
      <c r="F72" s="16" t="s">
        <v>178</v>
      </c>
      <c r="G72" s="21"/>
      <c r="H72" s="21"/>
      <c r="I72" s="21"/>
      <c r="J72" s="22"/>
    </row>
    <row r="73" spans="1:14" ht="26.25" customHeight="1" x14ac:dyDescent="0.25">
      <c r="A73" s="15" t="s">
        <v>10</v>
      </c>
      <c r="B73" s="7" t="s">
        <v>179</v>
      </c>
      <c r="C73" s="8" t="s">
        <v>180</v>
      </c>
      <c r="D73" s="14" t="s">
        <v>32</v>
      </c>
      <c r="E73" s="14">
        <v>2</v>
      </c>
      <c r="F73" s="16" t="s">
        <v>181</v>
      </c>
    </row>
    <row r="74" spans="1:14" ht="20.100000000000001" customHeight="1" thickBot="1" x14ac:dyDescent="0.3">
      <c r="A74" s="26" t="s">
        <v>182</v>
      </c>
      <c r="B74" s="26"/>
      <c r="C74" s="26"/>
      <c r="D74" s="26"/>
      <c r="E74" s="26"/>
      <c r="F74" s="26"/>
    </row>
    <row r="75" spans="1:14" ht="15.75" thickBot="1" x14ac:dyDescent="0.3">
      <c r="A75" s="1" t="s">
        <v>2</v>
      </c>
      <c r="B75" s="2" t="s">
        <v>3</v>
      </c>
      <c r="C75" s="2" t="s">
        <v>4</v>
      </c>
      <c r="D75" s="2" t="s">
        <v>0</v>
      </c>
      <c r="E75" s="2" t="s">
        <v>5</v>
      </c>
      <c r="F75" s="3" t="s">
        <v>1</v>
      </c>
    </row>
    <row r="76" spans="1:14" x14ac:dyDescent="0.25">
      <c r="A76" s="15" t="s">
        <v>7</v>
      </c>
      <c r="B76" s="7" t="s">
        <v>81</v>
      </c>
      <c r="C76" s="8" t="s">
        <v>82</v>
      </c>
      <c r="D76" s="14" t="s">
        <v>32</v>
      </c>
      <c r="E76" s="14">
        <v>5</v>
      </c>
      <c r="F76" s="16" t="s">
        <v>192</v>
      </c>
      <c r="J76" s="22"/>
      <c r="L76" s="21"/>
      <c r="M76" s="21"/>
      <c r="N76" s="21"/>
    </row>
    <row r="77" spans="1:14" ht="63" customHeight="1" x14ac:dyDescent="0.25">
      <c r="A77" s="15" t="s">
        <v>8</v>
      </c>
      <c r="B77" s="7" t="s">
        <v>113</v>
      </c>
      <c r="C77" s="8" t="s">
        <v>30</v>
      </c>
      <c r="D77" s="14" t="s">
        <v>32</v>
      </c>
      <c r="E77" s="14">
        <v>2</v>
      </c>
      <c r="F77" s="16" t="s">
        <v>183</v>
      </c>
      <c r="J77" s="22"/>
      <c r="L77" s="21"/>
      <c r="M77" s="21"/>
      <c r="N77" s="21"/>
    </row>
    <row r="78" spans="1:14" ht="40.5" customHeight="1" x14ac:dyDescent="0.25">
      <c r="A78" s="15" t="s">
        <v>9</v>
      </c>
      <c r="B78" s="7" t="s">
        <v>184</v>
      </c>
      <c r="C78" s="8" t="s">
        <v>185</v>
      </c>
      <c r="D78" s="14" t="s">
        <v>32</v>
      </c>
      <c r="E78" s="14">
        <v>2</v>
      </c>
      <c r="F78" s="16" t="s">
        <v>186</v>
      </c>
      <c r="J78" s="22"/>
      <c r="L78" s="21"/>
      <c r="M78" s="21"/>
      <c r="N78" s="21"/>
    </row>
    <row r="79" spans="1:14" ht="72" customHeight="1" x14ac:dyDescent="0.25">
      <c r="A79" s="15" t="s">
        <v>9</v>
      </c>
      <c r="B79" s="7" t="s">
        <v>36</v>
      </c>
      <c r="C79" s="8" t="s">
        <v>30</v>
      </c>
      <c r="D79" s="14" t="s">
        <v>32</v>
      </c>
      <c r="E79" s="14">
        <v>2</v>
      </c>
      <c r="F79" s="16" t="s">
        <v>190</v>
      </c>
      <c r="J79" s="22"/>
      <c r="L79" s="21"/>
      <c r="M79" s="21"/>
      <c r="N79" s="21"/>
    </row>
    <row r="80" spans="1:14" ht="74.25" customHeight="1" x14ac:dyDescent="0.25">
      <c r="A80" s="15" t="s">
        <v>9</v>
      </c>
      <c r="B80" s="7" t="s">
        <v>36</v>
      </c>
      <c r="C80" s="8" t="s">
        <v>30</v>
      </c>
      <c r="D80" s="14" t="s">
        <v>32</v>
      </c>
      <c r="E80" s="14">
        <v>2</v>
      </c>
      <c r="F80" s="16" t="s">
        <v>191</v>
      </c>
      <c r="J80" s="22"/>
      <c r="L80" s="21"/>
      <c r="M80" s="21"/>
      <c r="N80" s="21"/>
    </row>
    <row r="81" spans="1:14" ht="88.5" customHeight="1" x14ac:dyDescent="0.25">
      <c r="A81" s="15" t="s">
        <v>10</v>
      </c>
      <c r="B81" s="7" t="s">
        <v>187</v>
      </c>
      <c r="C81" s="8" t="s">
        <v>188</v>
      </c>
      <c r="D81" s="14" t="s">
        <v>32</v>
      </c>
      <c r="E81" s="14">
        <v>3</v>
      </c>
      <c r="F81" s="16" t="s">
        <v>189</v>
      </c>
      <c r="J81" s="22"/>
      <c r="L81" s="21"/>
      <c r="M81" s="21"/>
      <c r="N81" s="21"/>
    </row>
    <row r="82" spans="1:14" ht="57.75" customHeight="1" x14ac:dyDescent="0.25">
      <c r="A82" s="15" t="s">
        <v>10</v>
      </c>
      <c r="B82" s="7" t="s">
        <v>193</v>
      </c>
      <c r="C82" s="8" t="s">
        <v>48</v>
      </c>
      <c r="D82" s="14" t="s">
        <v>32</v>
      </c>
      <c r="E82" s="14">
        <v>3</v>
      </c>
      <c r="F82" s="16" t="s">
        <v>194</v>
      </c>
      <c r="J82" s="22"/>
      <c r="L82" s="21"/>
      <c r="M82" s="21"/>
      <c r="N82" s="21"/>
    </row>
    <row r="83" spans="1:14" x14ac:dyDescent="0.25">
      <c r="A83" s="27" t="s">
        <v>195</v>
      </c>
      <c r="B83" s="27"/>
      <c r="C83" s="27"/>
      <c r="D83" s="27"/>
      <c r="E83" s="27"/>
      <c r="F83" s="27"/>
    </row>
    <row r="84" spans="1:14" ht="20.100000000000001" customHeight="1" thickBot="1" x14ac:dyDescent="0.3">
      <c r="A84" s="26" t="s">
        <v>196</v>
      </c>
      <c r="B84" s="26"/>
      <c r="C84" s="26"/>
      <c r="D84" s="26"/>
      <c r="E84" s="26"/>
      <c r="F84" s="26"/>
    </row>
    <row r="85" spans="1:14" ht="15.75" thickBot="1" x14ac:dyDescent="0.3">
      <c r="A85" s="1" t="s">
        <v>2</v>
      </c>
      <c r="B85" s="2" t="s">
        <v>3</v>
      </c>
      <c r="C85" s="2" t="s">
        <v>4</v>
      </c>
      <c r="D85" s="2" t="s">
        <v>0</v>
      </c>
      <c r="E85" s="2" t="s">
        <v>5</v>
      </c>
      <c r="F85" s="3" t="s">
        <v>1</v>
      </c>
    </row>
    <row r="86" spans="1:14" ht="67.5" x14ac:dyDescent="0.25">
      <c r="A86" s="15" t="s">
        <v>6</v>
      </c>
      <c r="B86" s="7" t="s">
        <v>113</v>
      </c>
      <c r="C86" s="8" t="s">
        <v>30</v>
      </c>
      <c r="D86" s="14" t="s">
        <v>70</v>
      </c>
      <c r="E86" s="14">
        <v>4</v>
      </c>
      <c r="F86" s="16" t="s">
        <v>207</v>
      </c>
      <c r="H86" s="22"/>
      <c r="J86" s="22"/>
      <c r="L86" s="21"/>
      <c r="M86" s="21"/>
      <c r="N86" s="21"/>
    </row>
    <row r="87" spans="1:14" ht="33.75" x14ac:dyDescent="0.25">
      <c r="A87" s="15" t="s">
        <v>6</v>
      </c>
      <c r="B87" s="7" t="s">
        <v>211</v>
      </c>
      <c r="C87" s="8" t="s">
        <v>146</v>
      </c>
      <c r="D87" s="14" t="s">
        <v>70</v>
      </c>
      <c r="E87" s="14">
        <v>4</v>
      </c>
      <c r="F87" s="16" t="s">
        <v>212</v>
      </c>
      <c r="H87" s="22"/>
      <c r="J87" s="22"/>
      <c r="L87" s="21"/>
      <c r="M87" s="21"/>
      <c r="N87" s="21"/>
    </row>
    <row r="88" spans="1:14" x14ac:dyDescent="0.25">
      <c r="A88" s="15" t="s">
        <v>7</v>
      </c>
      <c r="B88" s="7" t="s">
        <v>213</v>
      </c>
      <c r="C88" s="8" t="s">
        <v>214</v>
      </c>
      <c r="D88" s="14" t="s">
        <v>32</v>
      </c>
      <c r="E88" s="14">
        <v>5</v>
      </c>
      <c r="F88" s="16" t="s">
        <v>192</v>
      </c>
      <c r="H88" s="22"/>
      <c r="J88" s="22"/>
      <c r="L88" s="21"/>
      <c r="M88" s="21"/>
      <c r="N88" s="21"/>
    </row>
    <row r="89" spans="1:14" x14ac:dyDescent="0.25">
      <c r="A89" s="15" t="s">
        <v>7</v>
      </c>
      <c r="B89" s="7" t="s">
        <v>215</v>
      </c>
      <c r="C89" s="8" t="s">
        <v>216</v>
      </c>
      <c r="D89" s="14" t="s">
        <v>32</v>
      </c>
      <c r="E89" s="14">
        <v>5</v>
      </c>
      <c r="F89" s="16" t="s">
        <v>192</v>
      </c>
      <c r="H89" s="22"/>
      <c r="J89" s="22"/>
      <c r="L89" s="21"/>
      <c r="M89" s="21"/>
      <c r="N89" s="21"/>
    </row>
    <row r="90" spans="1:14" ht="15" customHeight="1" x14ac:dyDescent="0.25">
      <c r="A90" s="15" t="s">
        <v>7</v>
      </c>
      <c r="B90" s="7" t="s">
        <v>104</v>
      </c>
      <c r="C90" s="8" t="s">
        <v>105</v>
      </c>
      <c r="D90" s="14" t="s">
        <v>32</v>
      </c>
      <c r="E90" s="14">
        <v>5</v>
      </c>
      <c r="F90" s="16" t="s">
        <v>192</v>
      </c>
      <c r="H90" s="22"/>
      <c r="J90" s="22"/>
      <c r="L90" s="21"/>
      <c r="M90" s="21"/>
      <c r="N90" s="21"/>
    </row>
    <row r="91" spans="1:14" ht="22.5" x14ac:dyDescent="0.25">
      <c r="A91" s="15" t="s">
        <v>8</v>
      </c>
      <c r="B91" s="7" t="s">
        <v>31</v>
      </c>
      <c r="C91" s="8" t="s">
        <v>30</v>
      </c>
      <c r="D91" s="14" t="s">
        <v>32</v>
      </c>
      <c r="E91" s="14">
        <v>1</v>
      </c>
      <c r="F91" s="16" t="s">
        <v>197</v>
      </c>
      <c r="H91" s="22"/>
      <c r="J91" s="22"/>
      <c r="L91" s="21"/>
      <c r="M91" s="21"/>
      <c r="N91" s="21"/>
    </row>
    <row r="92" spans="1:14" ht="33.75" x14ac:dyDescent="0.25">
      <c r="A92" s="15" t="s">
        <v>8</v>
      </c>
      <c r="B92" s="7" t="s">
        <v>31</v>
      </c>
      <c r="C92" s="8" t="s">
        <v>30</v>
      </c>
      <c r="D92" s="14" t="s">
        <v>32</v>
      </c>
      <c r="E92" s="14">
        <v>2</v>
      </c>
      <c r="F92" s="16" t="s">
        <v>198</v>
      </c>
      <c r="H92" s="22"/>
      <c r="J92" s="22"/>
      <c r="L92" s="21"/>
      <c r="M92" s="21"/>
      <c r="N92" s="21"/>
    </row>
    <row r="93" spans="1:14" ht="90" x14ac:dyDescent="0.25">
      <c r="A93" s="15" t="s">
        <v>8</v>
      </c>
      <c r="B93" s="7" t="s">
        <v>199</v>
      </c>
      <c r="C93" s="8" t="s">
        <v>200</v>
      </c>
      <c r="D93" s="14" t="s">
        <v>32</v>
      </c>
      <c r="E93" s="14">
        <v>2</v>
      </c>
      <c r="F93" s="16" t="s">
        <v>201</v>
      </c>
      <c r="H93" s="22"/>
      <c r="J93" s="22"/>
      <c r="L93" s="21"/>
      <c r="M93" s="21"/>
      <c r="N93" s="21"/>
    </row>
    <row r="94" spans="1:14" ht="258.75" x14ac:dyDescent="0.25">
      <c r="A94" s="15" t="s">
        <v>8</v>
      </c>
      <c r="B94" s="7" t="s">
        <v>202</v>
      </c>
      <c r="C94" s="8" t="s">
        <v>203</v>
      </c>
      <c r="D94" s="14" t="s">
        <v>32</v>
      </c>
      <c r="E94" s="14">
        <v>2</v>
      </c>
      <c r="F94" s="16" t="s">
        <v>204</v>
      </c>
      <c r="H94" s="22"/>
      <c r="J94" s="22"/>
      <c r="L94" s="21"/>
      <c r="M94" s="21"/>
      <c r="N94" s="21"/>
    </row>
    <row r="95" spans="1:14" ht="56.25" x14ac:dyDescent="0.25">
      <c r="A95" s="15" t="s">
        <v>8</v>
      </c>
      <c r="B95" s="7" t="s">
        <v>39</v>
      </c>
      <c r="C95" s="8" t="s">
        <v>30</v>
      </c>
      <c r="D95" s="14" t="s">
        <v>32</v>
      </c>
      <c r="E95" s="14">
        <v>2</v>
      </c>
      <c r="F95" s="16" t="s">
        <v>217</v>
      </c>
      <c r="H95" s="22"/>
      <c r="J95" s="22"/>
      <c r="L95" s="21"/>
      <c r="M95" s="21"/>
      <c r="N95" s="21"/>
    </row>
    <row r="96" spans="1:14" x14ac:dyDescent="0.25">
      <c r="A96" s="15" t="s">
        <v>8</v>
      </c>
      <c r="B96" s="7" t="s">
        <v>220</v>
      </c>
      <c r="C96" s="8" t="s">
        <v>221</v>
      </c>
      <c r="D96" s="14" t="s">
        <v>32</v>
      </c>
      <c r="E96" s="14">
        <v>2</v>
      </c>
      <c r="F96" s="16" t="s">
        <v>222</v>
      </c>
      <c r="H96" s="22"/>
      <c r="J96" s="22"/>
      <c r="L96" s="21"/>
      <c r="M96" s="21"/>
      <c r="N96" s="21"/>
    </row>
    <row r="97" spans="1:14" ht="33.75" x14ac:dyDescent="0.25">
      <c r="A97" s="15" t="s">
        <v>9</v>
      </c>
      <c r="B97" s="7" t="s">
        <v>205</v>
      </c>
      <c r="C97" s="8" t="s">
        <v>30</v>
      </c>
      <c r="D97" s="14" t="s">
        <v>32</v>
      </c>
      <c r="E97" s="14">
        <v>2</v>
      </c>
      <c r="F97" s="16" t="s">
        <v>206</v>
      </c>
      <c r="H97" s="22"/>
      <c r="J97" s="22"/>
      <c r="L97" s="21"/>
      <c r="M97" s="21"/>
      <c r="N97" s="21"/>
    </row>
    <row r="98" spans="1:14" ht="78.75" x14ac:dyDescent="0.25">
      <c r="A98" s="15" t="s">
        <v>9</v>
      </c>
      <c r="B98" s="7" t="s">
        <v>36</v>
      </c>
      <c r="C98" s="8" t="s">
        <v>30</v>
      </c>
      <c r="D98" s="14" t="s">
        <v>32</v>
      </c>
      <c r="E98" s="14">
        <v>2</v>
      </c>
      <c r="F98" s="16" t="s">
        <v>208</v>
      </c>
      <c r="H98" s="22"/>
      <c r="J98" s="22"/>
      <c r="L98" s="21"/>
      <c r="M98" s="21"/>
      <c r="N98" s="21"/>
    </row>
    <row r="99" spans="1:14" ht="56.25" x14ac:dyDescent="0.25">
      <c r="A99" s="15" t="s">
        <v>9</v>
      </c>
      <c r="B99" s="7" t="s">
        <v>36</v>
      </c>
      <c r="C99" s="8" t="s">
        <v>30</v>
      </c>
      <c r="D99" s="14" t="s">
        <v>32</v>
      </c>
      <c r="E99" s="14">
        <v>2</v>
      </c>
      <c r="F99" s="16" t="s">
        <v>209</v>
      </c>
      <c r="H99" s="22"/>
      <c r="J99" s="22"/>
      <c r="L99" s="21"/>
      <c r="M99" s="21"/>
      <c r="N99" s="21"/>
    </row>
    <row r="100" spans="1:14" ht="56.25" x14ac:dyDescent="0.25">
      <c r="A100" s="15" t="s">
        <v>9</v>
      </c>
      <c r="B100" s="7" t="s">
        <v>36</v>
      </c>
      <c r="C100" s="8" t="s">
        <v>30</v>
      </c>
      <c r="D100" s="14" t="s">
        <v>32</v>
      </c>
      <c r="E100" s="14">
        <v>2</v>
      </c>
      <c r="F100" s="16" t="s">
        <v>210</v>
      </c>
      <c r="H100" s="22"/>
      <c r="J100" s="22"/>
      <c r="L100" s="21"/>
      <c r="M100" s="21"/>
      <c r="N100" s="21"/>
    </row>
    <row r="101" spans="1:14" ht="33.75" x14ac:dyDescent="0.25">
      <c r="A101" s="15" t="s">
        <v>10</v>
      </c>
      <c r="B101" s="7" t="s">
        <v>173</v>
      </c>
      <c r="C101" s="8" t="s">
        <v>174</v>
      </c>
      <c r="D101" s="14" t="s">
        <v>32</v>
      </c>
      <c r="E101" s="14">
        <v>2</v>
      </c>
      <c r="F101" s="16" t="s">
        <v>175</v>
      </c>
      <c r="H101" s="22"/>
      <c r="J101" s="22"/>
      <c r="L101" s="21"/>
      <c r="M101" s="21"/>
      <c r="N101" s="21"/>
    </row>
    <row r="102" spans="1:14" ht="33.75" x14ac:dyDescent="0.25">
      <c r="A102" s="15" t="s">
        <v>10</v>
      </c>
      <c r="B102" s="7" t="s">
        <v>218</v>
      </c>
      <c r="C102" s="8" t="s">
        <v>188</v>
      </c>
      <c r="D102" s="14" t="s">
        <v>32</v>
      </c>
      <c r="E102" s="14">
        <v>3</v>
      </c>
      <c r="F102" s="16" t="s">
        <v>219</v>
      </c>
      <c r="H102" s="22"/>
      <c r="J102" s="22"/>
      <c r="L102" s="21"/>
      <c r="M102" s="21"/>
      <c r="N102" s="21"/>
    </row>
    <row r="103" spans="1:14" ht="20.100000000000001" customHeight="1" thickBot="1" x14ac:dyDescent="0.3">
      <c r="A103" s="26" t="s">
        <v>223</v>
      </c>
      <c r="B103" s="26"/>
      <c r="C103" s="26"/>
      <c r="D103" s="26"/>
      <c r="E103" s="26"/>
      <c r="F103" s="26"/>
    </row>
    <row r="104" spans="1:14" ht="15.75" thickBot="1" x14ac:dyDescent="0.3">
      <c r="A104" s="1" t="s">
        <v>2</v>
      </c>
      <c r="B104" s="2" t="s">
        <v>3</v>
      </c>
      <c r="C104" s="2" t="s">
        <v>4</v>
      </c>
      <c r="D104" s="2" t="s">
        <v>0</v>
      </c>
      <c r="E104" s="2" t="s">
        <v>5</v>
      </c>
      <c r="F104" s="3" t="s">
        <v>1</v>
      </c>
    </row>
    <row r="105" spans="1:14" s="23" customFormat="1" ht="45" x14ac:dyDescent="0.25">
      <c r="A105" s="15" t="s">
        <v>6</v>
      </c>
      <c r="B105" s="7" t="s">
        <v>236</v>
      </c>
      <c r="C105" s="8" t="s">
        <v>237</v>
      </c>
      <c r="D105" s="14" t="s">
        <v>70</v>
      </c>
      <c r="E105" s="14">
        <v>3</v>
      </c>
      <c r="F105" s="16" t="s">
        <v>238</v>
      </c>
      <c r="H105" s="22"/>
      <c r="J105" s="22"/>
      <c r="L105" s="21"/>
      <c r="M105" s="21"/>
      <c r="N105" s="21"/>
    </row>
    <row r="106" spans="1:14" s="23" customFormat="1" ht="45" x14ac:dyDescent="0.25">
      <c r="A106" s="15" t="s">
        <v>6</v>
      </c>
      <c r="B106" s="7" t="s">
        <v>81</v>
      </c>
      <c r="C106" s="8" t="s">
        <v>82</v>
      </c>
      <c r="D106" s="14" t="s">
        <v>70</v>
      </c>
      <c r="E106" s="14">
        <v>4</v>
      </c>
      <c r="F106" s="16" t="s">
        <v>239</v>
      </c>
      <c r="H106" s="22"/>
      <c r="J106" s="22"/>
      <c r="L106" s="21"/>
      <c r="M106" s="21"/>
      <c r="N106" s="21"/>
    </row>
    <row r="107" spans="1:14" s="23" customFormat="1" ht="33.75" x14ac:dyDescent="0.25">
      <c r="A107" s="15" t="s">
        <v>8</v>
      </c>
      <c r="B107" s="7" t="s">
        <v>31</v>
      </c>
      <c r="C107" s="8" t="s">
        <v>30</v>
      </c>
      <c r="D107" s="14" t="s">
        <v>32</v>
      </c>
      <c r="E107" s="14">
        <v>2</v>
      </c>
      <c r="F107" s="16" t="s">
        <v>224</v>
      </c>
      <c r="H107" s="22"/>
      <c r="J107" s="22"/>
      <c r="L107" s="21"/>
      <c r="M107" s="21"/>
      <c r="N107" s="21"/>
    </row>
    <row r="108" spans="1:14" s="23" customFormat="1" ht="56.25" x14ac:dyDescent="0.25">
      <c r="A108" s="15" t="s">
        <v>8</v>
      </c>
      <c r="B108" s="7" t="s">
        <v>113</v>
      </c>
      <c r="C108" s="8" t="s">
        <v>30</v>
      </c>
      <c r="D108" s="14" t="s">
        <v>32</v>
      </c>
      <c r="E108" s="14">
        <v>2</v>
      </c>
      <c r="F108" s="16" t="s">
        <v>225</v>
      </c>
      <c r="H108" s="22"/>
      <c r="J108" s="22"/>
      <c r="L108" s="21"/>
      <c r="M108" s="21"/>
      <c r="N108" s="21"/>
    </row>
    <row r="109" spans="1:14" s="23" customFormat="1" ht="56.25" x14ac:dyDescent="0.25">
      <c r="A109" s="15" t="s">
        <v>8</v>
      </c>
      <c r="B109" s="7" t="s">
        <v>45</v>
      </c>
      <c r="C109" s="8" t="s">
        <v>30</v>
      </c>
      <c r="D109" s="14" t="s">
        <v>32</v>
      </c>
      <c r="E109" s="14">
        <v>3</v>
      </c>
      <c r="F109" s="16" t="s">
        <v>228</v>
      </c>
      <c r="H109" s="22"/>
      <c r="J109" s="22"/>
      <c r="L109" s="21"/>
      <c r="M109" s="21"/>
      <c r="N109" s="21"/>
    </row>
    <row r="110" spans="1:14" s="23" customFormat="1" ht="45" x14ac:dyDescent="0.25">
      <c r="A110" s="15" t="s">
        <v>8</v>
      </c>
      <c r="B110" s="7" t="s">
        <v>39</v>
      </c>
      <c r="C110" s="8" t="s">
        <v>30</v>
      </c>
      <c r="D110" s="14" t="s">
        <v>32</v>
      </c>
      <c r="E110" s="14">
        <v>3</v>
      </c>
      <c r="F110" s="16" t="s">
        <v>249</v>
      </c>
      <c r="H110" s="22"/>
      <c r="J110" s="22"/>
      <c r="L110" s="21"/>
      <c r="M110" s="21"/>
      <c r="N110" s="21"/>
    </row>
    <row r="111" spans="1:14" s="23" customFormat="1" ht="33.75" x14ac:dyDescent="0.25">
      <c r="A111" s="15" t="s">
        <v>9</v>
      </c>
      <c r="B111" s="7" t="s">
        <v>226</v>
      </c>
      <c r="C111" s="8" t="s">
        <v>30</v>
      </c>
      <c r="D111" s="14" t="s">
        <v>32</v>
      </c>
      <c r="E111" s="14">
        <v>2</v>
      </c>
      <c r="F111" s="16" t="s">
        <v>227</v>
      </c>
      <c r="H111" s="22"/>
      <c r="J111" s="22"/>
      <c r="L111" s="21"/>
      <c r="M111" s="21"/>
      <c r="N111" s="21"/>
    </row>
    <row r="112" spans="1:14" s="23" customFormat="1" ht="45" x14ac:dyDescent="0.25">
      <c r="A112" s="15" t="s">
        <v>9</v>
      </c>
      <c r="B112" s="7" t="s">
        <v>226</v>
      </c>
      <c r="C112" s="8" t="s">
        <v>30</v>
      </c>
      <c r="D112" s="14" t="s">
        <v>32</v>
      </c>
      <c r="E112" s="14">
        <v>2</v>
      </c>
      <c r="F112" s="16" t="s">
        <v>229</v>
      </c>
      <c r="H112" s="22"/>
      <c r="J112" s="22"/>
      <c r="L112" s="21"/>
      <c r="M112" s="21"/>
      <c r="N112" s="21"/>
    </row>
    <row r="113" spans="1:14" s="23" customFormat="1" ht="33.75" x14ac:dyDescent="0.25">
      <c r="A113" s="15" t="s">
        <v>9</v>
      </c>
      <c r="B113" s="7" t="s">
        <v>230</v>
      </c>
      <c r="C113" s="8" t="s">
        <v>231</v>
      </c>
      <c r="D113" s="14" t="s">
        <v>32</v>
      </c>
      <c r="E113" s="14">
        <v>2</v>
      </c>
      <c r="F113" s="16" t="s">
        <v>232</v>
      </c>
      <c r="H113" s="22"/>
      <c r="J113" s="22"/>
      <c r="L113" s="21"/>
      <c r="M113" s="21"/>
      <c r="N113" s="21"/>
    </row>
    <row r="114" spans="1:14" s="23" customFormat="1" ht="33.75" x14ac:dyDescent="0.25">
      <c r="A114" s="15" t="s">
        <v>9</v>
      </c>
      <c r="B114" s="7" t="s">
        <v>233</v>
      </c>
      <c r="C114" s="8" t="s">
        <v>234</v>
      </c>
      <c r="D114" s="14" t="s">
        <v>32</v>
      </c>
      <c r="E114" s="14">
        <v>2</v>
      </c>
      <c r="F114" s="16" t="s">
        <v>235</v>
      </c>
      <c r="H114" s="22"/>
      <c r="J114" s="22"/>
      <c r="L114" s="21"/>
      <c r="M114" s="21"/>
      <c r="N114" s="21"/>
    </row>
    <row r="115" spans="1:14" s="23" customFormat="1" ht="78.75" x14ac:dyDescent="0.25">
      <c r="A115" s="15" t="s">
        <v>9</v>
      </c>
      <c r="B115" s="7" t="s">
        <v>36</v>
      </c>
      <c r="C115" s="8" t="s">
        <v>30</v>
      </c>
      <c r="D115" s="14" t="s">
        <v>32</v>
      </c>
      <c r="E115" s="14">
        <v>2</v>
      </c>
      <c r="F115" s="16" t="s">
        <v>240</v>
      </c>
      <c r="H115" s="22"/>
      <c r="J115" s="22"/>
      <c r="L115" s="21"/>
      <c r="M115" s="21"/>
      <c r="N115" s="21"/>
    </row>
    <row r="116" spans="1:14" s="23" customFormat="1" ht="78.75" x14ac:dyDescent="0.25">
      <c r="A116" s="15" t="s">
        <v>9</v>
      </c>
      <c r="B116" s="7" t="s">
        <v>36</v>
      </c>
      <c r="C116" s="8" t="s">
        <v>30</v>
      </c>
      <c r="D116" s="14" t="s">
        <v>32</v>
      </c>
      <c r="E116" s="14">
        <v>2</v>
      </c>
      <c r="F116" s="16" t="s">
        <v>241</v>
      </c>
      <c r="H116" s="22"/>
      <c r="J116" s="22"/>
      <c r="L116" s="21"/>
      <c r="M116" s="21"/>
      <c r="N116" s="21"/>
    </row>
    <row r="117" spans="1:14" s="23" customFormat="1" ht="67.5" x14ac:dyDescent="0.25">
      <c r="A117" s="15" t="s">
        <v>9</v>
      </c>
      <c r="B117" s="7" t="s">
        <v>36</v>
      </c>
      <c r="C117" s="8" t="s">
        <v>30</v>
      </c>
      <c r="D117" s="14" t="s">
        <v>32</v>
      </c>
      <c r="E117" s="14">
        <v>2</v>
      </c>
      <c r="F117" s="16" t="s">
        <v>242</v>
      </c>
      <c r="H117" s="22"/>
      <c r="J117" s="22"/>
      <c r="L117" s="21"/>
      <c r="M117" s="21"/>
      <c r="N117" s="21"/>
    </row>
    <row r="118" spans="1:14" s="23" customFormat="1" ht="23.25" customHeight="1" x14ac:dyDescent="0.25">
      <c r="A118" s="15" t="s">
        <v>10</v>
      </c>
      <c r="B118" s="7" t="s">
        <v>243</v>
      </c>
      <c r="C118" s="8" t="s">
        <v>244</v>
      </c>
      <c r="D118" s="14" t="s">
        <v>32</v>
      </c>
      <c r="E118" s="14">
        <v>3</v>
      </c>
      <c r="F118" s="16" t="s">
        <v>245</v>
      </c>
      <c r="H118" s="22"/>
      <c r="J118" s="22"/>
      <c r="L118" s="21"/>
      <c r="M118" s="21"/>
      <c r="N118" s="21"/>
    </row>
    <row r="119" spans="1:14" s="23" customFormat="1" ht="22.5" x14ac:dyDescent="0.25">
      <c r="A119" s="15" t="s">
        <v>10</v>
      </c>
      <c r="B119" s="7" t="s">
        <v>246</v>
      </c>
      <c r="C119" s="8" t="s">
        <v>247</v>
      </c>
      <c r="D119" s="14" t="s">
        <v>32</v>
      </c>
      <c r="E119" s="14">
        <v>2</v>
      </c>
      <c r="F119" s="16" t="s">
        <v>248</v>
      </c>
      <c r="H119" s="22"/>
      <c r="J119" s="22"/>
      <c r="L119" s="21"/>
      <c r="M119" s="21"/>
      <c r="N119" s="21"/>
    </row>
    <row r="120" spans="1:14" ht="20.100000000000001" customHeight="1" thickBot="1" x14ac:dyDescent="0.3">
      <c r="A120" s="26" t="s">
        <v>266</v>
      </c>
      <c r="B120" s="26"/>
      <c r="C120" s="26"/>
      <c r="D120" s="26"/>
      <c r="E120" s="26"/>
      <c r="F120" s="26"/>
    </row>
    <row r="121" spans="1:14" ht="15.75" thickBot="1" x14ac:dyDescent="0.3">
      <c r="A121" s="1" t="s">
        <v>2</v>
      </c>
      <c r="B121" s="2" t="s">
        <v>3</v>
      </c>
      <c r="C121" s="2" t="s">
        <v>4</v>
      </c>
      <c r="D121" s="2" t="s">
        <v>0</v>
      </c>
      <c r="E121" s="2" t="s">
        <v>5</v>
      </c>
      <c r="F121" s="3" t="s">
        <v>1</v>
      </c>
    </row>
    <row r="122" spans="1:14" s="23" customFormat="1" ht="45" x14ac:dyDescent="0.25">
      <c r="A122" s="15" t="s">
        <v>6</v>
      </c>
      <c r="B122" s="7" t="s">
        <v>61</v>
      </c>
      <c r="C122" s="8" t="s">
        <v>62</v>
      </c>
      <c r="D122" s="14" t="s">
        <v>70</v>
      </c>
      <c r="E122" s="14">
        <v>4</v>
      </c>
      <c r="F122" s="16" t="s">
        <v>258</v>
      </c>
      <c r="H122" s="22"/>
      <c r="J122" s="22"/>
      <c r="L122" s="21"/>
      <c r="M122" s="21"/>
      <c r="N122" s="21"/>
    </row>
    <row r="123" spans="1:14" s="23" customFormat="1" ht="33.75" x14ac:dyDescent="0.25">
      <c r="A123" s="15" t="s">
        <v>6</v>
      </c>
      <c r="B123" s="7" t="s">
        <v>259</v>
      </c>
      <c r="C123" s="8" t="s">
        <v>30</v>
      </c>
      <c r="D123" s="14" t="s">
        <v>70</v>
      </c>
      <c r="E123" s="14">
        <v>3</v>
      </c>
      <c r="F123" s="16" t="s">
        <v>260</v>
      </c>
      <c r="H123" s="22"/>
      <c r="J123" s="22"/>
      <c r="L123" s="21"/>
      <c r="M123" s="21"/>
      <c r="N123" s="21"/>
    </row>
    <row r="124" spans="1:14" s="23" customFormat="1" ht="33.75" x14ac:dyDescent="0.25">
      <c r="A124" s="15" t="s">
        <v>7</v>
      </c>
      <c r="B124" s="7" t="s">
        <v>259</v>
      </c>
      <c r="C124" s="8" t="s">
        <v>30</v>
      </c>
      <c r="D124" s="14" t="s">
        <v>32</v>
      </c>
      <c r="E124" s="14">
        <v>4</v>
      </c>
      <c r="F124" s="16" t="s">
        <v>264</v>
      </c>
      <c r="H124" s="22"/>
      <c r="J124" s="22"/>
      <c r="L124" s="21"/>
      <c r="M124" s="21"/>
      <c r="N124" s="21"/>
    </row>
    <row r="125" spans="1:14" s="23" customFormat="1" ht="90" x14ac:dyDescent="0.25">
      <c r="A125" s="15" t="s">
        <v>8</v>
      </c>
      <c r="B125" s="7" t="s">
        <v>250</v>
      </c>
      <c r="C125" s="8" t="s">
        <v>30</v>
      </c>
      <c r="D125" s="14" t="s">
        <v>32</v>
      </c>
      <c r="E125" s="14">
        <v>2</v>
      </c>
      <c r="F125" s="16" t="s">
        <v>251</v>
      </c>
      <c r="H125" s="22"/>
      <c r="J125" s="22"/>
      <c r="L125" s="21"/>
      <c r="M125" s="21"/>
      <c r="N125" s="21"/>
    </row>
    <row r="126" spans="1:14" s="23" customFormat="1" ht="270" x14ac:dyDescent="0.25">
      <c r="A126" s="15" t="s">
        <v>8</v>
      </c>
      <c r="B126" s="7" t="s">
        <v>252</v>
      </c>
      <c r="C126" s="8" t="s">
        <v>82</v>
      </c>
      <c r="D126" s="14" t="s">
        <v>32</v>
      </c>
      <c r="E126" s="14">
        <v>2</v>
      </c>
      <c r="F126" s="16" t="s">
        <v>253</v>
      </c>
      <c r="H126" s="22"/>
      <c r="J126" s="22"/>
      <c r="L126" s="21"/>
      <c r="M126" s="21"/>
      <c r="N126" s="21"/>
    </row>
    <row r="127" spans="1:14" s="23" customFormat="1" ht="168.75" x14ac:dyDescent="0.25">
      <c r="A127" s="15" t="s">
        <v>8</v>
      </c>
      <c r="B127" s="7" t="s">
        <v>38</v>
      </c>
      <c r="C127" s="8" t="s">
        <v>30</v>
      </c>
      <c r="D127" s="14" t="s">
        <v>32</v>
      </c>
      <c r="E127" s="14">
        <v>2</v>
      </c>
      <c r="F127" s="16" t="s">
        <v>254</v>
      </c>
      <c r="H127" s="22"/>
      <c r="J127" s="22"/>
      <c r="L127" s="21"/>
      <c r="M127" s="21"/>
      <c r="N127" s="21"/>
    </row>
    <row r="128" spans="1:14" s="23" customFormat="1" ht="168.75" x14ac:dyDescent="0.25">
      <c r="A128" s="15" t="s">
        <v>8</v>
      </c>
      <c r="B128" s="7" t="s">
        <v>255</v>
      </c>
      <c r="C128" s="8" t="s">
        <v>30</v>
      </c>
      <c r="D128" s="14" t="s">
        <v>32</v>
      </c>
      <c r="E128" s="14">
        <v>2</v>
      </c>
      <c r="F128" s="16" t="s">
        <v>256</v>
      </c>
      <c r="H128" s="22"/>
      <c r="J128" s="22"/>
      <c r="L128" s="21"/>
      <c r="M128" s="21"/>
      <c r="N128" s="21"/>
    </row>
    <row r="129" spans="1:14" s="23" customFormat="1" ht="225" x14ac:dyDescent="0.25">
      <c r="A129" s="15" t="s">
        <v>8</v>
      </c>
      <c r="B129" s="7" t="s">
        <v>115</v>
      </c>
      <c r="C129" s="8" t="s">
        <v>30</v>
      </c>
      <c r="D129" s="14" t="s">
        <v>32</v>
      </c>
      <c r="E129" s="14">
        <v>2</v>
      </c>
      <c r="F129" s="16" t="s">
        <v>257</v>
      </c>
      <c r="H129" s="22"/>
      <c r="J129" s="22"/>
      <c r="L129" s="21"/>
      <c r="M129" s="21"/>
      <c r="N129" s="21"/>
    </row>
    <row r="130" spans="1:14" s="23" customFormat="1" ht="33.75" x14ac:dyDescent="0.25">
      <c r="A130" s="15" t="s">
        <v>8</v>
      </c>
      <c r="B130" s="7" t="s">
        <v>262</v>
      </c>
      <c r="C130" s="8" t="s">
        <v>30</v>
      </c>
      <c r="D130" s="14" t="s">
        <v>32</v>
      </c>
      <c r="E130" s="14">
        <v>2</v>
      </c>
      <c r="F130" s="16" t="s">
        <v>263</v>
      </c>
      <c r="H130" s="22"/>
      <c r="J130" s="22"/>
      <c r="L130" s="21"/>
      <c r="M130" s="21"/>
      <c r="N130" s="21"/>
    </row>
    <row r="131" spans="1:14" s="23" customFormat="1" ht="22.5" x14ac:dyDescent="0.25">
      <c r="A131" s="15" t="s">
        <v>10</v>
      </c>
      <c r="B131" s="7" t="s">
        <v>261</v>
      </c>
      <c r="C131" s="8" t="s">
        <v>87</v>
      </c>
      <c r="D131" s="14" t="s">
        <v>32</v>
      </c>
      <c r="E131" s="14">
        <v>2</v>
      </c>
      <c r="F131" s="16" t="s">
        <v>248</v>
      </c>
      <c r="H131" s="22"/>
      <c r="J131" s="22"/>
      <c r="L131" s="21"/>
      <c r="M131" s="21"/>
      <c r="N131" s="21"/>
    </row>
    <row r="132" spans="1:14" ht="20.100000000000001" customHeight="1" thickBot="1" x14ac:dyDescent="0.3">
      <c r="A132" s="26" t="s">
        <v>267</v>
      </c>
      <c r="B132" s="26"/>
      <c r="C132" s="26"/>
      <c r="D132" s="26"/>
      <c r="E132" s="26"/>
      <c r="F132" s="26"/>
    </row>
    <row r="133" spans="1:14" ht="15.75" thickBot="1" x14ac:dyDescent="0.3">
      <c r="A133" s="1" t="s">
        <v>2</v>
      </c>
      <c r="B133" s="2" t="s">
        <v>3</v>
      </c>
      <c r="C133" s="2" t="s">
        <v>4</v>
      </c>
      <c r="D133" s="2" t="s">
        <v>0</v>
      </c>
      <c r="E133" s="2" t="s">
        <v>5</v>
      </c>
      <c r="F133" s="3" t="s">
        <v>1</v>
      </c>
    </row>
    <row r="134" spans="1:14" s="23" customFormat="1" ht="90" x14ac:dyDescent="0.25">
      <c r="A134" s="15" t="s">
        <v>7</v>
      </c>
      <c r="B134" s="7" t="s">
        <v>282</v>
      </c>
      <c r="C134" s="8" t="s">
        <v>30</v>
      </c>
      <c r="D134" s="14" t="s">
        <v>32</v>
      </c>
      <c r="E134" s="14">
        <v>5</v>
      </c>
      <c r="F134" s="16" t="s">
        <v>283</v>
      </c>
      <c r="H134" s="22"/>
      <c r="J134" s="22"/>
      <c r="L134" s="21"/>
      <c r="M134" s="21"/>
      <c r="N134" s="21"/>
    </row>
    <row r="135" spans="1:14" s="23" customFormat="1" ht="22.5" x14ac:dyDescent="0.25">
      <c r="A135" s="15" t="s">
        <v>7</v>
      </c>
      <c r="B135" s="7" t="s">
        <v>287</v>
      </c>
      <c r="C135" s="8" t="s">
        <v>288</v>
      </c>
      <c r="D135" s="14" t="s">
        <v>32</v>
      </c>
      <c r="E135" s="14">
        <v>4</v>
      </c>
      <c r="F135" s="16" t="s">
        <v>289</v>
      </c>
      <c r="H135" s="22"/>
      <c r="J135" s="22"/>
      <c r="L135" s="21"/>
      <c r="M135" s="21"/>
      <c r="N135" s="21"/>
    </row>
    <row r="136" spans="1:14" s="23" customFormat="1" x14ac:dyDescent="0.25">
      <c r="A136" s="15" t="s">
        <v>8</v>
      </c>
      <c r="B136" s="7" t="s">
        <v>268</v>
      </c>
      <c r="C136" s="8" t="s">
        <v>30</v>
      </c>
      <c r="D136" s="14" t="s">
        <v>32</v>
      </c>
      <c r="E136" s="14">
        <v>4</v>
      </c>
      <c r="F136" s="16" t="s">
        <v>269</v>
      </c>
      <c r="H136" s="22"/>
      <c r="J136" s="22"/>
      <c r="L136" s="21"/>
      <c r="M136" s="21"/>
      <c r="N136" s="21"/>
    </row>
    <row r="137" spans="1:14" s="23" customFormat="1" ht="78.75" x14ac:dyDescent="0.25">
      <c r="A137" s="15" t="s">
        <v>8</v>
      </c>
      <c r="B137" s="7" t="s">
        <v>270</v>
      </c>
      <c r="C137" s="8" t="s">
        <v>30</v>
      </c>
      <c r="D137" s="14" t="s">
        <v>32</v>
      </c>
      <c r="E137" s="14">
        <v>2</v>
      </c>
      <c r="F137" s="16" t="s">
        <v>271</v>
      </c>
      <c r="H137" s="22"/>
      <c r="J137" s="22"/>
      <c r="L137" s="21"/>
      <c r="M137" s="21"/>
      <c r="N137" s="21"/>
    </row>
    <row r="138" spans="1:14" s="23" customFormat="1" ht="56.25" x14ac:dyDescent="0.25">
      <c r="A138" s="15" t="s">
        <v>8</v>
      </c>
      <c r="B138" s="7" t="s">
        <v>284</v>
      </c>
      <c r="C138" s="8" t="s">
        <v>30</v>
      </c>
      <c r="D138" s="14" t="s">
        <v>32</v>
      </c>
      <c r="E138" s="14">
        <v>3</v>
      </c>
      <c r="F138" s="16" t="s">
        <v>285</v>
      </c>
      <c r="H138" s="22"/>
      <c r="J138" s="22"/>
      <c r="L138" s="21"/>
      <c r="M138" s="21"/>
      <c r="N138" s="21"/>
    </row>
    <row r="139" spans="1:14" s="23" customFormat="1" ht="56.25" x14ac:dyDescent="0.25">
      <c r="A139" s="15" t="s">
        <v>8</v>
      </c>
      <c r="B139" s="7" t="s">
        <v>39</v>
      </c>
      <c r="C139" s="8" t="s">
        <v>30</v>
      </c>
      <c r="D139" s="14" t="s">
        <v>32</v>
      </c>
      <c r="E139" s="14">
        <v>3</v>
      </c>
      <c r="F139" s="16" t="s">
        <v>286</v>
      </c>
      <c r="H139" s="22"/>
      <c r="J139" s="22"/>
      <c r="L139" s="21"/>
      <c r="M139" s="21"/>
      <c r="N139" s="21"/>
    </row>
    <row r="140" spans="1:14" s="23" customFormat="1" ht="67.5" x14ac:dyDescent="0.25">
      <c r="A140" s="15" t="s">
        <v>8</v>
      </c>
      <c r="B140" s="7" t="s">
        <v>127</v>
      </c>
      <c r="C140" s="8" t="s">
        <v>30</v>
      </c>
      <c r="D140" s="14" t="s">
        <v>32</v>
      </c>
      <c r="E140" s="14">
        <v>3</v>
      </c>
      <c r="F140" s="16" t="s">
        <v>290</v>
      </c>
      <c r="H140" s="22"/>
      <c r="J140" s="22"/>
      <c r="L140" s="21"/>
      <c r="M140" s="21"/>
      <c r="N140" s="21"/>
    </row>
    <row r="141" spans="1:14" s="23" customFormat="1" ht="56.25" x14ac:dyDescent="0.25">
      <c r="A141" s="15" t="s">
        <v>8</v>
      </c>
      <c r="B141" s="7" t="s">
        <v>294</v>
      </c>
      <c r="C141" s="8" t="s">
        <v>30</v>
      </c>
      <c r="D141" s="14" t="s">
        <v>32</v>
      </c>
      <c r="E141" s="14">
        <v>3</v>
      </c>
      <c r="F141" s="16" t="s">
        <v>295</v>
      </c>
      <c r="H141" s="22"/>
      <c r="J141" s="22"/>
      <c r="L141" s="21"/>
      <c r="M141" s="21"/>
      <c r="N141" s="21"/>
    </row>
    <row r="142" spans="1:14" s="23" customFormat="1" ht="56.25" x14ac:dyDescent="0.25">
      <c r="A142" s="15" t="s">
        <v>34</v>
      </c>
      <c r="B142" s="7" t="s">
        <v>39</v>
      </c>
      <c r="C142" s="8" t="s">
        <v>30</v>
      </c>
      <c r="D142" s="14" t="s">
        <v>32</v>
      </c>
      <c r="E142" s="14">
        <v>3</v>
      </c>
      <c r="F142" s="16" t="s">
        <v>281</v>
      </c>
      <c r="H142" s="22"/>
      <c r="J142" s="22"/>
      <c r="L142" s="21"/>
      <c r="M142" s="21"/>
      <c r="N142" s="21"/>
    </row>
    <row r="143" spans="1:14" s="23" customFormat="1" ht="56.25" x14ac:dyDescent="0.25">
      <c r="A143" s="15" t="s">
        <v>9</v>
      </c>
      <c r="B143" s="7" t="s">
        <v>211</v>
      </c>
      <c r="C143" s="8" t="s">
        <v>146</v>
      </c>
      <c r="D143" s="14" t="s">
        <v>32</v>
      </c>
      <c r="E143" s="14">
        <v>2</v>
      </c>
      <c r="F143" s="16" t="s">
        <v>272</v>
      </c>
      <c r="H143" s="22"/>
      <c r="J143" s="22"/>
      <c r="L143" s="21"/>
      <c r="M143" s="21"/>
      <c r="N143" s="21"/>
    </row>
    <row r="144" spans="1:14" s="23" customFormat="1" ht="33.75" x14ac:dyDescent="0.25">
      <c r="A144" s="15" t="s">
        <v>9</v>
      </c>
      <c r="B144" s="7" t="s">
        <v>273</v>
      </c>
      <c r="C144" s="8" t="s">
        <v>30</v>
      </c>
      <c r="D144" s="14" t="s">
        <v>32</v>
      </c>
      <c r="E144" s="14">
        <v>2</v>
      </c>
      <c r="F144" s="16" t="s">
        <v>274</v>
      </c>
      <c r="H144" s="22"/>
      <c r="J144" s="22"/>
      <c r="L144" s="21"/>
      <c r="M144" s="21"/>
      <c r="N144" s="21"/>
    </row>
    <row r="145" spans="1:14" s="23" customFormat="1" ht="45" x14ac:dyDescent="0.25">
      <c r="A145" s="15" t="s">
        <v>9</v>
      </c>
      <c r="B145" s="7" t="s">
        <v>113</v>
      </c>
      <c r="C145" s="8" t="s">
        <v>30</v>
      </c>
      <c r="D145" s="14" t="s">
        <v>32</v>
      </c>
      <c r="E145" s="14">
        <v>2</v>
      </c>
      <c r="F145" s="16" t="s">
        <v>275</v>
      </c>
      <c r="H145" s="22"/>
      <c r="J145" s="22"/>
      <c r="L145" s="21"/>
      <c r="M145" s="21"/>
      <c r="N145" s="21"/>
    </row>
    <row r="146" spans="1:14" s="23" customFormat="1" ht="45" x14ac:dyDescent="0.25">
      <c r="A146" s="15" t="s">
        <v>9</v>
      </c>
      <c r="B146" s="7" t="s">
        <v>276</v>
      </c>
      <c r="C146" s="8" t="s">
        <v>33</v>
      </c>
      <c r="D146" s="14" t="s">
        <v>32</v>
      </c>
      <c r="E146" s="14">
        <v>2</v>
      </c>
      <c r="F146" s="16" t="s">
        <v>277</v>
      </c>
      <c r="H146" s="22"/>
      <c r="J146" s="22"/>
      <c r="L146" s="21"/>
      <c r="M146" s="21"/>
      <c r="N146" s="21"/>
    </row>
    <row r="147" spans="1:14" s="23" customFormat="1" ht="22.5" x14ac:dyDescent="0.25">
      <c r="A147" s="15" t="s">
        <v>9</v>
      </c>
      <c r="B147" s="7" t="s">
        <v>145</v>
      </c>
      <c r="C147" s="8" t="s">
        <v>146</v>
      </c>
      <c r="D147" s="14" t="s">
        <v>32</v>
      </c>
      <c r="E147" s="14">
        <v>2</v>
      </c>
      <c r="F147" s="16" t="s">
        <v>278</v>
      </c>
      <c r="H147" s="22"/>
      <c r="J147" s="22"/>
      <c r="L147" s="21"/>
      <c r="M147" s="21"/>
      <c r="N147" s="21"/>
    </row>
    <row r="148" spans="1:14" s="23" customFormat="1" ht="45" x14ac:dyDescent="0.25">
      <c r="A148" s="15" t="s">
        <v>9</v>
      </c>
      <c r="B148" s="7" t="s">
        <v>279</v>
      </c>
      <c r="C148" s="8" t="s">
        <v>30</v>
      </c>
      <c r="D148" s="14" t="s">
        <v>32</v>
      </c>
      <c r="E148" s="14">
        <v>2</v>
      </c>
      <c r="F148" s="16" t="s">
        <v>280</v>
      </c>
      <c r="H148" s="22"/>
      <c r="J148" s="22"/>
      <c r="L148" s="21"/>
      <c r="M148" s="21"/>
      <c r="N148" s="21"/>
    </row>
    <row r="149" spans="1:14" s="23" customFormat="1" ht="56.25" x14ac:dyDescent="0.25">
      <c r="A149" s="15" t="s">
        <v>9</v>
      </c>
      <c r="B149" s="7" t="s">
        <v>36</v>
      </c>
      <c r="C149" s="8" t="s">
        <v>30</v>
      </c>
      <c r="D149" s="14" t="s">
        <v>32</v>
      </c>
      <c r="E149" s="14">
        <v>2</v>
      </c>
      <c r="F149" s="16" t="s">
        <v>291</v>
      </c>
      <c r="H149" s="22"/>
      <c r="J149" s="22"/>
      <c r="L149" s="21"/>
      <c r="M149" s="21"/>
      <c r="N149" s="21"/>
    </row>
    <row r="150" spans="1:14" s="23" customFormat="1" ht="56.25" x14ac:dyDescent="0.25">
      <c r="A150" s="15" t="s">
        <v>9</v>
      </c>
      <c r="B150" s="7" t="s">
        <v>36</v>
      </c>
      <c r="C150" s="8" t="s">
        <v>30</v>
      </c>
      <c r="D150" s="14" t="s">
        <v>32</v>
      </c>
      <c r="E150" s="14">
        <v>2</v>
      </c>
      <c r="F150" s="16" t="s">
        <v>292</v>
      </c>
      <c r="H150" s="22"/>
      <c r="J150" s="22"/>
      <c r="L150" s="21"/>
      <c r="M150" s="21"/>
      <c r="N150" s="21"/>
    </row>
    <row r="151" spans="1:14" s="23" customFormat="1" ht="56.25" x14ac:dyDescent="0.25">
      <c r="A151" s="15" t="s">
        <v>9</v>
      </c>
      <c r="B151" s="7" t="s">
        <v>36</v>
      </c>
      <c r="C151" s="8" t="s">
        <v>30</v>
      </c>
      <c r="D151" s="14" t="s">
        <v>32</v>
      </c>
      <c r="E151" s="14">
        <v>2</v>
      </c>
      <c r="F151" s="16" t="s">
        <v>293</v>
      </c>
      <c r="H151" s="22"/>
      <c r="J151" s="22"/>
      <c r="L151" s="21"/>
      <c r="M151" s="21"/>
      <c r="N151" s="21"/>
    </row>
    <row r="152" spans="1:14" ht="20.100000000000001" customHeight="1" thickBot="1" x14ac:dyDescent="0.3">
      <c r="A152" s="26" t="s">
        <v>297</v>
      </c>
      <c r="B152" s="26"/>
      <c r="C152" s="26"/>
      <c r="D152" s="26"/>
      <c r="E152" s="26"/>
      <c r="F152" s="26"/>
    </row>
    <row r="153" spans="1:14" ht="15.75" thickBot="1" x14ac:dyDescent="0.3">
      <c r="A153" s="1" t="s">
        <v>2</v>
      </c>
      <c r="B153" s="2" t="s">
        <v>3</v>
      </c>
      <c r="C153" s="2" t="s">
        <v>4</v>
      </c>
      <c r="D153" s="2" t="s">
        <v>0</v>
      </c>
      <c r="E153" s="2" t="s">
        <v>5</v>
      </c>
      <c r="F153" s="3" t="s">
        <v>1</v>
      </c>
    </row>
    <row r="154" spans="1:14" s="23" customFormat="1" ht="56.25" x14ac:dyDescent="0.25">
      <c r="A154" s="15" t="s">
        <v>6</v>
      </c>
      <c r="B154" s="7" t="s">
        <v>81</v>
      </c>
      <c r="C154" s="8" t="s">
        <v>82</v>
      </c>
      <c r="D154" s="14" t="s">
        <v>58</v>
      </c>
      <c r="E154" s="14">
        <v>3</v>
      </c>
      <c r="F154" s="16" t="s">
        <v>307</v>
      </c>
      <c r="H154" s="22"/>
      <c r="J154" s="22"/>
      <c r="L154" s="21"/>
      <c r="M154" s="21"/>
      <c r="N154" s="21"/>
    </row>
    <row r="155" spans="1:14" s="23" customFormat="1" ht="90" x14ac:dyDescent="0.25">
      <c r="A155" s="15" t="s">
        <v>7</v>
      </c>
      <c r="B155" s="7" t="s">
        <v>259</v>
      </c>
      <c r="C155" s="8" t="s">
        <v>30</v>
      </c>
      <c r="D155" s="14" t="s">
        <v>32</v>
      </c>
      <c r="E155" s="14">
        <v>5</v>
      </c>
      <c r="F155" s="16" t="s">
        <v>309</v>
      </c>
      <c r="H155" s="22"/>
      <c r="J155" s="22"/>
      <c r="L155" s="21"/>
      <c r="M155" s="21"/>
      <c r="N155" s="21"/>
    </row>
    <row r="156" spans="1:14" s="23" customFormat="1" ht="213.75" x14ac:dyDescent="0.25">
      <c r="A156" s="15" t="s">
        <v>8</v>
      </c>
      <c r="B156" s="7" t="s">
        <v>38</v>
      </c>
      <c r="C156" s="8" t="s">
        <v>30</v>
      </c>
      <c r="D156" s="14" t="s">
        <v>32</v>
      </c>
      <c r="E156" s="14">
        <v>2</v>
      </c>
      <c r="F156" s="16" t="s">
        <v>299</v>
      </c>
      <c r="H156" s="22"/>
      <c r="J156" s="22"/>
      <c r="L156" s="21"/>
      <c r="M156" s="21"/>
      <c r="N156" s="21"/>
    </row>
    <row r="157" spans="1:14" s="23" customFormat="1" ht="56.25" x14ac:dyDescent="0.25">
      <c r="A157" s="15" t="s">
        <v>8</v>
      </c>
      <c r="B157" s="7" t="s">
        <v>113</v>
      </c>
      <c r="C157" s="8" t="s">
        <v>30</v>
      </c>
      <c r="D157" s="14" t="s">
        <v>32</v>
      </c>
      <c r="E157" s="14">
        <v>2</v>
      </c>
      <c r="F157" s="16" t="s">
        <v>300</v>
      </c>
      <c r="H157" s="22"/>
      <c r="J157" s="22"/>
      <c r="L157" s="21"/>
      <c r="M157" s="21"/>
      <c r="N157" s="21"/>
    </row>
    <row r="158" spans="1:14" s="23" customFormat="1" ht="191.25" x14ac:dyDescent="0.25">
      <c r="A158" s="15" t="s">
        <v>8</v>
      </c>
      <c r="B158" s="7" t="s">
        <v>38</v>
      </c>
      <c r="C158" s="8" t="s">
        <v>30</v>
      </c>
      <c r="D158" s="14" t="s">
        <v>32</v>
      </c>
      <c r="E158" s="14">
        <v>2</v>
      </c>
      <c r="F158" s="16" t="s">
        <v>301</v>
      </c>
      <c r="H158" s="22"/>
      <c r="J158" s="22"/>
      <c r="L158" s="21"/>
      <c r="M158" s="21"/>
      <c r="N158" s="21"/>
    </row>
    <row r="159" spans="1:14" s="23" customFormat="1" ht="67.5" x14ac:dyDescent="0.25">
      <c r="A159" s="15" t="s">
        <v>8</v>
      </c>
      <c r="B159" s="7" t="s">
        <v>127</v>
      </c>
      <c r="C159" s="8" t="s">
        <v>30</v>
      </c>
      <c r="D159" s="14" t="s">
        <v>32</v>
      </c>
      <c r="E159" s="14">
        <v>3</v>
      </c>
      <c r="F159" s="16" t="s">
        <v>290</v>
      </c>
      <c r="H159" s="22"/>
      <c r="J159" s="22"/>
      <c r="L159" s="21"/>
      <c r="M159" s="21"/>
      <c r="N159" s="21"/>
    </row>
    <row r="160" spans="1:14" s="23" customFormat="1" ht="33.75" x14ac:dyDescent="0.25">
      <c r="A160" s="15" t="s">
        <v>34</v>
      </c>
      <c r="B160" s="7" t="s">
        <v>39</v>
      </c>
      <c r="C160" s="8" t="s">
        <v>30</v>
      </c>
      <c r="D160" s="14" t="s">
        <v>58</v>
      </c>
      <c r="E160" s="14">
        <v>2</v>
      </c>
      <c r="F160" s="16" t="s">
        <v>308</v>
      </c>
      <c r="H160" s="22"/>
      <c r="J160" s="22"/>
      <c r="L160" s="21"/>
      <c r="M160" s="21"/>
      <c r="N160" s="21"/>
    </row>
    <row r="161" spans="1:14" s="23" customFormat="1" ht="33.75" x14ac:dyDescent="0.25">
      <c r="A161" s="15" t="s">
        <v>9</v>
      </c>
      <c r="B161" s="7" t="s">
        <v>113</v>
      </c>
      <c r="C161" s="8" t="s">
        <v>30</v>
      </c>
      <c r="D161" s="14" t="s">
        <v>32</v>
      </c>
      <c r="E161" s="14">
        <v>2</v>
      </c>
      <c r="F161" s="16" t="s">
        <v>298</v>
      </c>
      <c r="H161" s="22"/>
      <c r="J161" s="22"/>
      <c r="L161" s="21"/>
      <c r="M161" s="21"/>
      <c r="N161" s="21"/>
    </row>
    <row r="162" spans="1:14" s="23" customFormat="1" ht="22.5" x14ac:dyDescent="0.25">
      <c r="A162" s="15" t="s">
        <v>9</v>
      </c>
      <c r="B162" s="7" t="s">
        <v>302</v>
      </c>
      <c r="C162" s="8" t="s">
        <v>30</v>
      </c>
      <c r="D162" s="14" t="s">
        <v>32</v>
      </c>
      <c r="E162" s="14">
        <v>2</v>
      </c>
      <c r="F162" s="16" t="s">
        <v>303</v>
      </c>
      <c r="H162" s="22"/>
      <c r="J162" s="22"/>
      <c r="L162" s="21"/>
      <c r="M162" s="21"/>
      <c r="N162" s="21"/>
    </row>
    <row r="163" spans="1:14" s="23" customFormat="1" ht="22.5" x14ac:dyDescent="0.25">
      <c r="A163" s="15" t="s">
        <v>9</v>
      </c>
      <c r="B163" s="7" t="s">
        <v>154</v>
      </c>
      <c r="C163" s="8" t="s">
        <v>30</v>
      </c>
      <c r="D163" s="14" t="s">
        <v>32</v>
      </c>
      <c r="E163" s="14">
        <v>2</v>
      </c>
      <c r="F163" s="16" t="s">
        <v>304</v>
      </c>
      <c r="H163" s="22"/>
      <c r="J163" s="22"/>
      <c r="L163" s="21"/>
      <c r="M163" s="21"/>
      <c r="N163" s="21"/>
    </row>
    <row r="164" spans="1:14" s="23" customFormat="1" ht="45" x14ac:dyDescent="0.25">
      <c r="A164" s="15" t="s">
        <v>9</v>
      </c>
      <c r="B164" s="7" t="s">
        <v>305</v>
      </c>
      <c r="C164" s="8" t="s">
        <v>30</v>
      </c>
      <c r="D164" s="14" t="s">
        <v>32</v>
      </c>
      <c r="E164" s="14">
        <v>2</v>
      </c>
      <c r="F164" s="16" t="s">
        <v>306</v>
      </c>
      <c r="H164" s="22"/>
      <c r="J164" s="22"/>
      <c r="L164" s="21"/>
      <c r="M164" s="21"/>
      <c r="N164" s="21"/>
    </row>
    <row r="165" spans="1:14" s="23" customFormat="1" ht="56.25" x14ac:dyDescent="0.25">
      <c r="A165" s="15" t="s">
        <v>9</v>
      </c>
      <c r="B165" s="7" t="s">
        <v>36</v>
      </c>
      <c r="C165" s="8" t="s">
        <v>30</v>
      </c>
      <c r="D165" s="14" t="s">
        <v>32</v>
      </c>
      <c r="E165" s="14">
        <v>2</v>
      </c>
      <c r="F165" s="16" t="s">
        <v>319</v>
      </c>
      <c r="H165" s="22"/>
      <c r="J165" s="22"/>
      <c r="L165" s="21"/>
      <c r="M165" s="21"/>
      <c r="N165" s="21"/>
    </row>
    <row r="166" spans="1:14" s="23" customFormat="1" ht="56.25" x14ac:dyDescent="0.25">
      <c r="A166" s="15" t="s">
        <v>9</v>
      </c>
      <c r="B166" s="7" t="s">
        <v>84</v>
      </c>
      <c r="C166" s="8" t="s">
        <v>35</v>
      </c>
      <c r="D166" s="14" t="s">
        <v>32</v>
      </c>
      <c r="E166" s="14">
        <v>3</v>
      </c>
      <c r="F166" s="16" t="s">
        <v>320</v>
      </c>
      <c r="H166" s="22"/>
      <c r="J166" s="22"/>
      <c r="L166" s="21"/>
      <c r="M166" s="21"/>
      <c r="N166" s="21"/>
    </row>
    <row r="167" spans="1:14" s="23" customFormat="1" ht="22.5" x14ac:dyDescent="0.25">
      <c r="A167" s="15" t="s">
        <v>10</v>
      </c>
      <c r="B167" s="7" t="s">
        <v>310</v>
      </c>
      <c r="C167" s="8" t="s">
        <v>200</v>
      </c>
      <c r="D167" s="14" t="s">
        <v>32</v>
      </c>
      <c r="E167" s="14">
        <v>2</v>
      </c>
      <c r="F167" s="16" t="s">
        <v>311</v>
      </c>
      <c r="H167" s="22"/>
      <c r="J167" s="22"/>
      <c r="L167" s="21"/>
      <c r="M167" s="21"/>
      <c r="N167" s="21"/>
    </row>
    <row r="168" spans="1:14" s="23" customFormat="1" ht="56.25" x14ac:dyDescent="0.25">
      <c r="A168" s="15" t="s">
        <v>10</v>
      </c>
      <c r="B168" s="7" t="s">
        <v>312</v>
      </c>
      <c r="C168" s="8" t="s">
        <v>102</v>
      </c>
      <c r="D168" s="14" t="s">
        <v>32</v>
      </c>
      <c r="E168" s="14">
        <v>3</v>
      </c>
      <c r="F168" s="16" t="s">
        <v>313</v>
      </c>
      <c r="H168" s="22"/>
      <c r="J168" s="22"/>
      <c r="L168" s="21"/>
      <c r="M168" s="21"/>
      <c r="N168" s="21"/>
    </row>
    <row r="169" spans="1:14" s="23" customFormat="1" ht="33.75" x14ac:dyDescent="0.25">
      <c r="A169" s="15" t="s">
        <v>10</v>
      </c>
      <c r="B169" s="7" t="s">
        <v>314</v>
      </c>
      <c r="C169" s="8" t="s">
        <v>200</v>
      </c>
      <c r="D169" s="14" t="s">
        <v>32</v>
      </c>
      <c r="E169" s="14">
        <v>2</v>
      </c>
      <c r="F169" s="16" t="s">
        <v>315</v>
      </c>
      <c r="H169" s="22"/>
      <c r="J169" s="22"/>
      <c r="L169" s="21"/>
      <c r="M169" s="21"/>
      <c r="N169" s="21"/>
    </row>
    <row r="170" spans="1:14" s="23" customFormat="1" ht="33.75" x14ac:dyDescent="0.25">
      <c r="A170" s="15" t="s">
        <v>10</v>
      </c>
      <c r="B170" s="7" t="s">
        <v>316</v>
      </c>
      <c r="C170" s="8" t="s">
        <v>317</v>
      </c>
      <c r="D170" s="14" t="s">
        <v>32</v>
      </c>
      <c r="E170" s="14">
        <v>2</v>
      </c>
      <c r="F170" s="16" t="s">
        <v>318</v>
      </c>
      <c r="H170" s="22"/>
      <c r="J170" s="22"/>
      <c r="L170" s="21"/>
      <c r="M170" s="21"/>
      <c r="N170" s="21"/>
    </row>
    <row r="171" spans="1:14" ht="56.25" x14ac:dyDescent="0.25">
      <c r="A171" s="15" t="s">
        <v>10</v>
      </c>
      <c r="B171" s="7" t="s">
        <v>321</v>
      </c>
      <c r="C171" s="8" t="s">
        <v>188</v>
      </c>
      <c r="D171" s="14" t="s">
        <v>58</v>
      </c>
      <c r="E171" s="14">
        <v>3</v>
      </c>
      <c r="F171" s="16" t="s">
        <v>322</v>
      </c>
    </row>
    <row r="172" spans="1:14" x14ac:dyDescent="0.25">
      <c r="A172" s="27" t="s">
        <v>265</v>
      </c>
      <c r="B172" s="27"/>
      <c r="C172" s="27"/>
      <c r="D172" s="27"/>
      <c r="E172" s="27"/>
      <c r="F172" s="27"/>
    </row>
  </sheetData>
  <sortState ref="A156:F172">
    <sortCondition ref="A155"/>
  </sortState>
  <mergeCells count="13">
    <mergeCell ref="A152:F152"/>
    <mergeCell ref="A132:F132"/>
    <mergeCell ref="A172:F172"/>
    <mergeCell ref="A120:F120"/>
    <mergeCell ref="A1:F1"/>
    <mergeCell ref="A2:F2"/>
    <mergeCell ref="A17:F17"/>
    <mergeCell ref="A103:F103"/>
    <mergeCell ref="A84:F84"/>
    <mergeCell ref="A74:F74"/>
    <mergeCell ref="A55:F55"/>
    <mergeCell ref="A33:F33"/>
    <mergeCell ref="A83:F8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opLeftCell="A6" workbookViewId="0">
      <selection activeCell="A16" sqref="A16:N16"/>
    </sheetView>
  </sheetViews>
  <sheetFormatPr defaultRowHeight="15" x14ac:dyDescent="0.25"/>
  <cols>
    <col min="1" max="1" width="14.28515625" bestFit="1" customWidth="1"/>
    <col min="2" max="6" width="10.7109375" customWidth="1"/>
    <col min="12" max="12" width="10.5703125" customWidth="1"/>
    <col min="19" max="19" width="11" customWidth="1"/>
  </cols>
  <sheetData>
    <row r="1" spans="1:14" ht="15.75" thickBot="1" x14ac:dyDescent="0.3">
      <c r="A1" s="29">
        <v>2016</v>
      </c>
      <c r="B1" s="30"/>
      <c r="C1" s="30"/>
      <c r="D1" s="30"/>
      <c r="E1" s="30"/>
      <c r="F1" s="30"/>
      <c r="G1" s="30"/>
      <c r="H1" s="30"/>
      <c r="I1" s="30"/>
      <c r="J1" s="30"/>
      <c r="K1" s="30"/>
      <c r="L1" s="30"/>
      <c r="M1" s="30"/>
      <c r="N1" s="31"/>
    </row>
    <row r="2" spans="1:14" x14ac:dyDescent="0.25">
      <c r="A2" s="6" t="s">
        <v>26</v>
      </c>
      <c r="B2" s="6" t="s">
        <v>25</v>
      </c>
      <c r="C2" s="6" t="s">
        <v>24</v>
      </c>
      <c r="D2" s="6" t="s">
        <v>23</v>
      </c>
      <c r="E2" s="6" t="s">
        <v>29</v>
      </c>
      <c r="F2" s="6" t="s">
        <v>67</v>
      </c>
      <c r="G2" s="6" t="s">
        <v>6</v>
      </c>
      <c r="H2" s="6" t="s">
        <v>8</v>
      </c>
      <c r="I2" s="6" t="s">
        <v>34</v>
      </c>
      <c r="J2" s="6" t="s">
        <v>9</v>
      </c>
      <c r="K2" s="6" t="s">
        <v>10</v>
      </c>
      <c r="L2" s="6" t="s">
        <v>7</v>
      </c>
      <c r="M2" s="6" t="s">
        <v>11</v>
      </c>
      <c r="N2" s="6" t="s">
        <v>66</v>
      </c>
    </row>
    <row r="3" spans="1:14" x14ac:dyDescent="0.25">
      <c r="A3" t="s">
        <v>22</v>
      </c>
      <c r="B3" s="4">
        <v>7</v>
      </c>
      <c r="C3" s="11">
        <v>5</v>
      </c>
      <c r="D3" s="11">
        <v>4</v>
      </c>
      <c r="E3" s="11">
        <v>7</v>
      </c>
      <c r="F3" s="11">
        <v>7</v>
      </c>
      <c r="G3" s="11">
        <v>1</v>
      </c>
      <c r="H3" s="11">
        <v>5</v>
      </c>
      <c r="I3" s="11">
        <v>0</v>
      </c>
      <c r="J3" s="11">
        <v>1</v>
      </c>
      <c r="K3" s="11">
        <v>6</v>
      </c>
      <c r="L3" s="11">
        <v>0</v>
      </c>
      <c r="M3" s="11">
        <f t="shared" ref="M3:M13" si="0">SUM(G3:L3)</f>
        <v>13</v>
      </c>
      <c r="N3" s="17">
        <f t="shared" ref="N3:N13" si="1">(G3+H3+J3+K3+Q70+I3+L3)/5</f>
        <v>2.6</v>
      </c>
    </row>
    <row r="4" spans="1:14" x14ac:dyDescent="0.25">
      <c r="A4" t="s">
        <v>21</v>
      </c>
      <c r="B4" s="4">
        <v>15</v>
      </c>
      <c r="C4" s="11">
        <v>13</v>
      </c>
      <c r="D4" s="11">
        <v>7</v>
      </c>
      <c r="E4" s="11">
        <v>9</v>
      </c>
      <c r="F4" s="11">
        <v>9</v>
      </c>
      <c r="G4" s="11">
        <v>6</v>
      </c>
      <c r="H4" s="11">
        <v>1</v>
      </c>
      <c r="I4" s="11">
        <v>0</v>
      </c>
      <c r="J4" s="11">
        <v>2</v>
      </c>
      <c r="K4" s="11">
        <v>5</v>
      </c>
      <c r="L4" s="11">
        <v>0</v>
      </c>
      <c r="M4" s="11">
        <f t="shared" si="0"/>
        <v>14</v>
      </c>
      <c r="N4" s="17">
        <f t="shared" si="1"/>
        <v>2.8</v>
      </c>
    </row>
    <row r="5" spans="1:14" x14ac:dyDescent="0.25">
      <c r="A5" t="s">
        <v>20</v>
      </c>
      <c r="B5" s="4">
        <v>21</v>
      </c>
      <c r="C5" s="11">
        <v>15</v>
      </c>
      <c r="D5" s="11">
        <v>18</v>
      </c>
      <c r="E5" s="11">
        <v>16</v>
      </c>
      <c r="F5" s="11">
        <v>20</v>
      </c>
      <c r="G5" s="11">
        <v>1</v>
      </c>
      <c r="H5" s="11">
        <v>6</v>
      </c>
      <c r="I5" s="11">
        <v>4</v>
      </c>
      <c r="J5" s="11">
        <v>4</v>
      </c>
      <c r="K5" s="11">
        <v>4</v>
      </c>
      <c r="L5" s="11">
        <v>1</v>
      </c>
      <c r="M5" s="11">
        <f t="shared" si="0"/>
        <v>20</v>
      </c>
      <c r="N5" s="17">
        <f t="shared" si="1"/>
        <v>4</v>
      </c>
    </row>
    <row r="6" spans="1:14" x14ac:dyDescent="0.25">
      <c r="A6" t="s">
        <v>19</v>
      </c>
      <c r="B6" s="4">
        <v>14</v>
      </c>
      <c r="C6" s="11">
        <v>19</v>
      </c>
      <c r="D6" s="11">
        <v>45</v>
      </c>
      <c r="E6" s="11">
        <v>27</v>
      </c>
      <c r="F6" s="11">
        <v>20</v>
      </c>
      <c r="G6" s="11">
        <v>1</v>
      </c>
      <c r="H6" s="11">
        <v>5</v>
      </c>
      <c r="I6" s="11">
        <v>0</v>
      </c>
      <c r="J6" s="11">
        <v>4</v>
      </c>
      <c r="K6" s="11">
        <v>5</v>
      </c>
      <c r="L6" s="11">
        <v>2</v>
      </c>
      <c r="M6" s="11">
        <f t="shared" si="0"/>
        <v>17</v>
      </c>
      <c r="N6" s="17">
        <f t="shared" si="1"/>
        <v>3.4</v>
      </c>
    </row>
    <row r="7" spans="1:14" x14ac:dyDescent="0.25">
      <c r="A7" t="s">
        <v>18</v>
      </c>
      <c r="B7" s="5">
        <v>22</v>
      </c>
      <c r="C7" s="11">
        <v>6</v>
      </c>
      <c r="D7" s="11">
        <v>15</v>
      </c>
      <c r="E7" s="11">
        <v>12</v>
      </c>
      <c r="F7" s="11">
        <v>12</v>
      </c>
      <c r="G7" s="11">
        <v>0</v>
      </c>
      <c r="H7" s="11">
        <v>1</v>
      </c>
      <c r="I7" s="11">
        <v>0</v>
      </c>
      <c r="J7" s="11">
        <v>3</v>
      </c>
      <c r="K7" s="11">
        <v>2</v>
      </c>
      <c r="L7" s="11">
        <v>1</v>
      </c>
      <c r="M7" s="11">
        <f t="shared" si="0"/>
        <v>7</v>
      </c>
      <c r="N7" s="17">
        <f t="shared" si="1"/>
        <v>1.4</v>
      </c>
    </row>
    <row r="8" spans="1:14" x14ac:dyDescent="0.25">
      <c r="A8" t="s">
        <v>17</v>
      </c>
      <c r="B8" s="5">
        <v>17</v>
      </c>
      <c r="C8" s="11">
        <v>15</v>
      </c>
      <c r="D8" s="11">
        <v>14</v>
      </c>
      <c r="E8" s="11">
        <v>14</v>
      </c>
      <c r="F8" s="11">
        <v>31</v>
      </c>
      <c r="G8" s="11">
        <v>2</v>
      </c>
      <c r="H8" s="11">
        <v>5</v>
      </c>
      <c r="I8" s="11">
        <v>0</v>
      </c>
      <c r="J8" s="11">
        <v>4</v>
      </c>
      <c r="K8" s="11">
        <v>2</v>
      </c>
      <c r="L8" s="11">
        <v>3</v>
      </c>
      <c r="M8" s="11">
        <f t="shared" si="0"/>
        <v>16</v>
      </c>
      <c r="N8" s="17">
        <f t="shared" si="1"/>
        <v>3.2</v>
      </c>
    </row>
    <row r="9" spans="1:14" x14ac:dyDescent="0.25">
      <c r="A9" t="s">
        <v>16</v>
      </c>
      <c r="B9" s="5">
        <v>7</v>
      </c>
      <c r="C9" s="11">
        <v>12</v>
      </c>
      <c r="D9" s="11">
        <v>27</v>
      </c>
      <c r="E9" s="11">
        <v>19</v>
      </c>
      <c r="F9" s="11">
        <v>12</v>
      </c>
      <c r="G9" s="11">
        <v>2</v>
      </c>
      <c r="H9" s="11">
        <v>4</v>
      </c>
      <c r="I9" s="11">
        <v>0</v>
      </c>
      <c r="J9" s="11">
        <v>7</v>
      </c>
      <c r="K9" s="11">
        <v>2</v>
      </c>
      <c r="L9" s="11">
        <v>0</v>
      </c>
      <c r="M9" s="11">
        <f t="shared" si="0"/>
        <v>15</v>
      </c>
      <c r="N9" s="17">
        <f t="shared" si="1"/>
        <v>3</v>
      </c>
    </row>
    <row r="10" spans="1:14" x14ac:dyDescent="0.25">
      <c r="A10" t="s">
        <v>15</v>
      </c>
      <c r="B10" s="5">
        <v>8</v>
      </c>
      <c r="C10" s="11">
        <v>9</v>
      </c>
      <c r="D10" s="11">
        <v>17</v>
      </c>
      <c r="E10" s="11">
        <v>19</v>
      </c>
      <c r="F10" s="11">
        <v>18</v>
      </c>
      <c r="G10" s="11">
        <v>2</v>
      </c>
      <c r="H10" s="11">
        <v>6</v>
      </c>
      <c r="I10" s="11">
        <v>0</v>
      </c>
      <c r="J10" s="11">
        <v>0</v>
      </c>
      <c r="K10" s="11">
        <v>1</v>
      </c>
      <c r="L10" s="11">
        <v>1</v>
      </c>
      <c r="M10" s="11">
        <f t="shared" si="0"/>
        <v>10</v>
      </c>
      <c r="N10" s="17">
        <f t="shared" si="1"/>
        <v>2</v>
      </c>
    </row>
    <row r="11" spans="1:14" x14ac:dyDescent="0.25">
      <c r="A11" t="s">
        <v>14</v>
      </c>
      <c r="B11" s="5">
        <v>13</v>
      </c>
      <c r="C11" s="11">
        <v>24</v>
      </c>
      <c r="D11" s="11">
        <v>23</v>
      </c>
      <c r="E11" s="11">
        <v>11</v>
      </c>
      <c r="F11" s="11">
        <v>13</v>
      </c>
      <c r="G11" s="11">
        <v>0</v>
      </c>
      <c r="H11" s="11">
        <v>6</v>
      </c>
      <c r="I11" s="11">
        <v>1</v>
      </c>
      <c r="J11" s="11">
        <v>9</v>
      </c>
      <c r="K11" s="11">
        <v>0</v>
      </c>
      <c r="L11" s="11">
        <v>2</v>
      </c>
      <c r="M11" s="11">
        <f t="shared" si="0"/>
        <v>18</v>
      </c>
      <c r="N11" s="17">
        <f t="shared" si="1"/>
        <v>3.6</v>
      </c>
    </row>
    <row r="12" spans="1:14" x14ac:dyDescent="0.25">
      <c r="A12" t="s">
        <v>13</v>
      </c>
      <c r="B12" s="5">
        <v>13</v>
      </c>
      <c r="C12" s="11">
        <v>17</v>
      </c>
      <c r="D12" s="11">
        <v>15</v>
      </c>
      <c r="E12" s="11">
        <v>18</v>
      </c>
      <c r="F12" s="11">
        <v>13</v>
      </c>
      <c r="G12" s="11"/>
      <c r="H12" s="11"/>
      <c r="I12" s="11"/>
      <c r="J12" s="11"/>
      <c r="K12" s="11"/>
      <c r="L12" s="11"/>
      <c r="M12" s="11">
        <f t="shared" si="0"/>
        <v>0</v>
      </c>
      <c r="N12" s="17">
        <f t="shared" si="1"/>
        <v>0</v>
      </c>
    </row>
    <row r="13" spans="1:14" x14ac:dyDescent="0.25">
      <c r="A13" t="s">
        <v>12</v>
      </c>
      <c r="B13" s="5">
        <v>2</v>
      </c>
      <c r="C13" s="11">
        <v>3</v>
      </c>
      <c r="D13" s="11">
        <v>8</v>
      </c>
      <c r="E13" s="11">
        <v>3</v>
      </c>
      <c r="F13" s="11">
        <v>4</v>
      </c>
      <c r="G13" s="11"/>
      <c r="H13" s="11"/>
      <c r="I13" s="11"/>
      <c r="J13" s="11"/>
      <c r="K13" s="11"/>
      <c r="L13" s="11"/>
      <c r="M13" s="11">
        <f t="shared" si="0"/>
        <v>0</v>
      </c>
      <c r="N13" s="17">
        <f t="shared" si="1"/>
        <v>0</v>
      </c>
    </row>
    <row r="14" spans="1:14" ht="18.75" customHeight="1" x14ac:dyDescent="0.25">
      <c r="A14" s="9" t="s">
        <v>11</v>
      </c>
      <c r="B14" s="10">
        <f>SUM(B3:B13)</f>
        <v>139</v>
      </c>
      <c r="C14" s="12">
        <f>SUM(C3:C13)</f>
        <v>138</v>
      </c>
      <c r="D14" s="12">
        <f>SUM(D3:D13)</f>
        <v>193</v>
      </c>
      <c r="E14" s="12">
        <f>SUM(E3:E13)</f>
        <v>155</v>
      </c>
      <c r="F14" s="12">
        <f>SUM(F3:F13)</f>
        <v>159</v>
      </c>
      <c r="G14" s="12">
        <f t="shared" ref="G14:L14" si="2">SUM(G3:G13)</f>
        <v>15</v>
      </c>
      <c r="H14" s="12">
        <f t="shared" si="2"/>
        <v>39</v>
      </c>
      <c r="I14" s="12">
        <f>SUM(I3:I13)</f>
        <v>5</v>
      </c>
      <c r="J14" s="12">
        <f t="shared" si="2"/>
        <v>34</v>
      </c>
      <c r="K14" s="12">
        <f t="shared" si="2"/>
        <v>27</v>
      </c>
      <c r="L14" s="12">
        <f t="shared" si="2"/>
        <v>10</v>
      </c>
      <c r="M14" s="12">
        <f>SUM(M3:M13)</f>
        <v>130</v>
      </c>
    </row>
    <row r="15" spans="1:14" ht="18.75" customHeight="1" x14ac:dyDescent="0.25">
      <c r="A15" s="9" t="s">
        <v>28</v>
      </c>
      <c r="B15" s="13">
        <f>AVERAGE(B3:B13)</f>
        <v>12.636363636363637</v>
      </c>
      <c r="C15" s="13">
        <f>AVERAGE(C3:C13)</f>
        <v>12.545454545454545</v>
      </c>
      <c r="D15" s="13">
        <f>AVERAGE(D3:D13)</f>
        <v>17.545454545454547</v>
      </c>
      <c r="E15" s="13">
        <f>AVERAGE(E3:E13)</f>
        <v>14.090909090909092</v>
      </c>
      <c r="F15" s="13">
        <f>AVERAGE(F3:F13)</f>
        <v>14.454545454545455</v>
      </c>
      <c r="G15" s="13">
        <f t="shared" ref="G15:M15" si="3">AVERAGE(G3:G13)</f>
        <v>1.6666666666666667</v>
      </c>
      <c r="H15" s="13">
        <f t="shared" si="3"/>
        <v>4.333333333333333</v>
      </c>
      <c r="I15" s="13">
        <f>AVERAGE(I3:I13)</f>
        <v>0.55555555555555558</v>
      </c>
      <c r="J15" s="13">
        <f t="shared" si="3"/>
        <v>3.7777777777777777</v>
      </c>
      <c r="K15" s="13">
        <f t="shared" si="3"/>
        <v>3</v>
      </c>
      <c r="L15" s="13">
        <f t="shared" si="3"/>
        <v>1.1111111111111112</v>
      </c>
      <c r="M15" s="13">
        <f t="shared" si="3"/>
        <v>11.818181818181818</v>
      </c>
    </row>
    <row r="16" spans="1:14" x14ac:dyDescent="0.25">
      <c r="A16" s="32" t="s">
        <v>296</v>
      </c>
      <c r="B16" s="33"/>
      <c r="C16" s="33"/>
      <c r="D16" s="33"/>
      <c r="E16" s="33"/>
      <c r="F16" s="33"/>
      <c r="G16" s="33"/>
      <c r="H16" s="33"/>
      <c r="I16" s="33"/>
      <c r="J16" s="33"/>
      <c r="K16" s="33"/>
      <c r="L16" s="33"/>
      <c r="M16" s="33"/>
      <c r="N16" s="33"/>
    </row>
    <row r="19" spans="12:20" x14ac:dyDescent="0.25">
      <c r="L19" t="s">
        <v>6</v>
      </c>
      <c r="M19" s="19">
        <f>G14</f>
        <v>15</v>
      </c>
      <c r="O19" s="11"/>
      <c r="P19" s="11"/>
      <c r="Q19" s="11"/>
      <c r="R19" s="11"/>
      <c r="S19" s="11"/>
      <c r="T19" s="11"/>
    </row>
    <row r="20" spans="12:20" x14ac:dyDescent="0.25">
      <c r="L20" t="s">
        <v>8</v>
      </c>
      <c r="M20" s="19">
        <f>H14</f>
        <v>39</v>
      </c>
      <c r="O20" s="11"/>
      <c r="P20" s="11"/>
      <c r="Q20" s="11"/>
      <c r="R20" s="11"/>
      <c r="S20" s="11"/>
      <c r="T20" s="11"/>
    </row>
    <row r="21" spans="12:20" x14ac:dyDescent="0.25">
      <c r="L21" t="s">
        <v>34</v>
      </c>
      <c r="M21" s="19">
        <f>I14</f>
        <v>5</v>
      </c>
      <c r="O21" s="11"/>
      <c r="P21" s="11"/>
      <c r="Q21" s="11"/>
      <c r="R21" s="11"/>
    </row>
    <row r="22" spans="12:20" x14ac:dyDescent="0.25">
      <c r="L22" t="s">
        <v>9</v>
      </c>
      <c r="M22" s="19">
        <f>J14</f>
        <v>34</v>
      </c>
      <c r="O22" s="11"/>
      <c r="P22" s="11"/>
      <c r="Q22" s="11"/>
      <c r="R22" s="11"/>
    </row>
    <row r="23" spans="12:20" x14ac:dyDescent="0.25">
      <c r="L23" t="s">
        <v>10</v>
      </c>
      <c r="M23" s="19">
        <f>K14</f>
        <v>27</v>
      </c>
      <c r="O23" s="11"/>
      <c r="P23" s="11"/>
      <c r="Q23" s="11"/>
      <c r="R23" s="11"/>
    </row>
    <row r="24" spans="12:20" x14ac:dyDescent="0.25">
      <c r="L24" t="s">
        <v>7</v>
      </c>
      <c r="M24" s="19">
        <f>L14</f>
        <v>10</v>
      </c>
      <c r="O24" s="11"/>
      <c r="P24" s="11"/>
      <c r="Q24" s="11"/>
      <c r="R24" s="11"/>
    </row>
    <row r="25" spans="12:20" x14ac:dyDescent="0.25">
      <c r="L25" t="s">
        <v>25</v>
      </c>
      <c r="M25" s="20">
        <f>B15</f>
        <v>12.636363636363637</v>
      </c>
      <c r="O25" s="11"/>
      <c r="P25" s="11"/>
      <c r="Q25" s="11"/>
      <c r="R25" s="11"/>
    </row>
    <row r="26" spans="12:20" x14ac:dyDescent="0.25">
      <c r="L26" t="s">
        <v>24</v>
      </c>
      <c r="M26" s="20">
        <f>C15</f>
        <v>12.545454545454545</v>
      </c>
      <c r="O26" s="11"/>
      <c r="P26" s="11"/>
      <c r="Q26" s="11"/>
      <c r="R26" s="11"/>
    </row>
    <row r="27" spans="12:20" x14ac:dyDescent="0.25">
      <c r="L27" t="s">
        <v>23</v>
      </c>
      <c r="M27" s="20">
        <f>D15</f>
        <v>17.545454545454547</v>
      </c>
      <c r="O27" s="11"/>
      <c r="P27" s="11"/>
      <c r="Q27" s="11"/>
      <c r="R27" s="11"/>
    </row>
    <row r="28" spans="12:20" x14ac:dyDescent="0.25">
      <c r="L28" t="s">
        <v>29</v>
      </c>
      <c r="M28" s="20">
        <f>E15</f>
        <v>14.090909090909092</v>
      </c>
      <c r="O28" s="11"/>
      <c r="P28" s="11"/>
      <c r="Q28" s="11"/>
      <c r="R28" s="11"/>
    </row>
    <row r="29" spans="12:20" x14ac:dyDescent="0.25">
      <c r="L29" t="s">
        <v>67</v>
      </c>
      <c r="M29" s="20">
        <f>F15</f>
        <v>14.454545454545455</v>
      </c>
      <c r="O29" s="11"/>
      <c r="P29" s="11"/>
      <c r="Q29" s="11"/>
      <c r="R29" s="11"/>
    </row>
    <row r="30" spans="12:20" x14ac:dyDescent="0.25">
      <c r="O30" s="11"/>
      <c r="P30" s="11"/>
      <c r="Q30" s="11"/>
      <c r="R30" s="11"/>
    </row>
  </sheetData>
  <mergeCells count="2">
    <mergeCell ref="A1:N1"/>
    <mergeCell ref="A16:N1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2016-12-09T15:03:40Z</dcterms:modified>
</cp:coreProperties>
</file>