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4506103\DPE 2017\RA 8 TABELAS AGO\"/>
    </mc:Choice>
  </mc:AlternateContent>
  <bookViews>
    <workbookView xWindow="0" yWindow="45" windowWidth="19155" windowHeight="11820"/>
  </bookViews>
  <sheets>
    <sheet name="TABELA 07" sheetId="1" r:id="rId1"/>
    <sheet name="GRÁFICO" sheetId="4" r:id="rId2"/>
    <sheet name="Gráf2" sheetId="6" r:id="rId3"/>
  </sheets>
  <calcPr calcId="152511"/>
</workbook>
</file>

<file path=xl/calcChain.xml><?xml version="1.0" encoding="utf-8"?>
<calcChain xmlns="http://schemas.openxmlformats.org/spreadsheetml/2006/main">
  <c r="N30" i="4" l="1"/>
  <c r="N29" i="4"/>
  <c r="F15" i="4"/>
  <c r="F14" i="4"/>
  <c r="E15" i="4" l="1"/>
  <c r="N28" i="4" s="1"/>
  <c r="E14" i="4"/>
  <c r="O13" i="4"/>
  <c r="N13" i="4"/>
  <c r="O12" i="4"/>
  <c r="N12" i="4"/>
  <c r="O11" i="4" l="1"/>
  <c r="N11" i="4"/>
  <c r="O4" i="4"/>
  <c r="O5" i="4"/>
  <c r="O6" i="4"/>
  <c r="O7" i="4"/>
  <c r="O8" i="4"/>
  <c r="O9" i="4"/>
  <c r="O10" i="4"/>
  <c r="O3" i="4"/>
  <c r="N10" i="4"/>
  <c r="N9" i="4"/>
  <c r="N25" i="4"/>
  <c r="M15" i="4"/>
  <c r="L15" i="4"/>
  <c r="K15" i="4"/>
  <c r="J15" i="4"/>
  <c r="I15" i="4"/>
  <c r="H15" i="4"/>
  <c r="G15" i="4"/>
  <c r="D15" i="4"/>
  <c r="N27" i="4" s="1"/>
  <c r="C15" i="4"/>
  <c r="N26" i="4" s="1"/>
  <c r="B15" i="4"/>
  <c r="M14" i="4"/>
  <c r="N24" i="4" s="1"/>
  <c r="L14" i="4"/>
  <c r="N23" i="4" s="1"/>
  <c r="K14" i="4"/>
  <c r="N22" i="4" s="1"/>
  <c r="J14" i="4"/>
  <c r="N21" i="4" s="1"/>
  <c r="I14" i="4"/>
  <c r="N20" i="4" s="1"/>
  <c r="H14" i="4" l="1"/>
  <c r="N19" i="4" s="1"/>
  <c r="G14" i="4"/>
  <c r="D14" i="4"/>
  <c r="C14" i="4"/>
  <c r="B14" i="4"/>
  <c r="N8" i="4"/>
  <c r="N7" i="4"/>
  <c r="N6" i="4"/>
  <c r="N5" i="4"/>
  <c r="N4" i="4" l="1"/>
  <c r="N3" i="4"/>
  <c r="N14" i="4" l="1"/>
  <c r="N15" i="4"/>
</calcChain>
</file>

<file path=xl/sharedStrings.xml><?xml version="1.0" encoding="utf-8"?>
<sst xmlns="http://schemas.openxmlformats.org/spreadsheetml/2006/main" count="690" uniqueCount="299">
  <si>
    <t>TIPO</t>
  </si>
  <si>
    <t>OBJETO</t>
  </si>
  <si>
    <t>DIRETORIA</t>
  </si>
  <si>
    <t>UNIDADE</t>
  </si>
  <si>
    <t>LOCAL</t>
  </si>
  <si>
    <t>Nº INTEGRANTES</t>
  </si>
  <si>
    <t>DAE</t>
  </si>
  <si>
    <t>DAP</t>
  </si>
  <si>
    <t>DCE</t>
  </si>
  <si>
    <t>DLC</t>
  </si>
  <si>
    <t>DMU</t>
  </si>
  <si>
    <t>TOTAL</t>
  </si>
  <si>
    <t>DEZ</t>
  </si>
  <si>
    <t>NOV</t>
  </si>
  <si>
    <t>OUT</t>
  </si>
  <si>
    <t>SET</t>
  </si>
  <si>
    <t>AGO</t>
  </si>
  <si>
    <t>JUL</t>
  </si>
  <si>
    <t>JUN</t>
  </si>
  <si>
    <t>MAIO</t>
  </si>
  <si>
    <t>ABR</t>
  </si>
  <si>
    <t>MAR</t>
  </si>
  <si>
    <t>JAN-FEV</t>
  </si>
  <si>
    <t>Méd. 2013</t>
  </si>
  <si>
    <t>Méd. 2012</t>
  </si>
  <si>
    <t>Méd. 2011</t>
  </si>
  <si>
    <t>MÊS</t>
  </si>
  <si>
    <t>TABELA 07 - AUDITORIAS REALIZADAS PELAS DIRETORIAS TÉCNICAS: DAE - DAP - DCE - DLC - DMU</t>
  </si>
  <si>
    <t>Méd. Mensal</t>
  </si>
  <si>
    <t>Méd. 2014</t>
  </si>
  <si>
    <t>Estado de Santa Catarina</t>
  </si>
  <si>
    <t>DCG</t>
  </si>
  <si>
    <t>Financeira</t>
  </si>
  <si>
    <t>Méd. 2016</t>
  </si>
  <si>
    <t>Méd. 2015</t>
  </si>
  <si>
    <r>
      <rPr>
        <b/>
        <sz val="6.5"/>
        <color theme="1"/>
        <rFont val="Arial"/>
        <family val="2"/>
      </rPr>
      <t>FONTE</t>
    </r>
    <r>
      <rPr>
        <sz val="6.5"/>
        <color theme="1"/>
        <rFont val="Arial"/>
        <family val="2"/>
      </rPr>
      <t>:  Sistema de Programação de Auditorias  2016/2017, DISPONÍVEL EM: http://virtual.tce.sc.gov.br/web/#/legado</t>
    </r>
  </si>
  <si>
    <t>Méd. 2017</t>
  </si>
  <si>
    <t>BESC S.A. Corretora de Seguros e Administradora de Bens - BESCOR</t>
  </si>
  <si>
    <t>Regularidade</t>
  </si>
  <si>
    <t>ANALISAR A REPERCUSSÃO DO PDVI NAS ESTRUTURA DA ESTATAL, ESPECIALMENTE SE FOI MANTIDA A CAPACIDADE DE EXECUTAR SUAS ATIVIDADES CONFORME PREVISTAS EM SEU ESTATUTO SOCIAL.</t>
  </si>
  <si>
    <t>Prefeitura Municipal de Imbituba</t>
  </si>
  <si>
    <t>Imbituba</t>
  </si>
  <si>
    <t>CONSTRUÇÃO DO MONUMENTO À SANTA PAULINA E URBANIZAÇÃO DA ÁREA NO SEU ENTORNO. LOCALIZADA NO MORRO DO MIRIM - R$ 4.898.000,00 - CONCORRÊNCIA 01/2015.</t>
  </si>
  <si>
    <t>Empresa Municipal de Água e Saneamento de Balneário Camboriú - EMASA</t>
  </si>
  <si>
    <t>Balneário Camboriú</t>
  </si>
  <si>
    <t>Operacional</t>
  </si>
  <si>
    <t>3º MONITORAMENTO PARA AVALIAR O SISTEMA DE ESGOTAMENTO SANITÁRIO DE BALNEÁRIO CAMBORIÚ - ETE NOVA ESPERANÇA - PMO 11/00581607</t>
  </si>
  <si>
    <t>Prefeitura Municipal de Blumenau</t>
  </si>
  <si>
    <t>Blumenau</t>
  </si>
  <si>
    <t>ANÁLISE DAS DEMONSTRAÇÕES FINANCEIRAS E NOTAS EXPLICATIVAS DO EXERCÍCIO DE 2016 DO PROGRAMA DE MOBILIDADE SUSTENTÁVEL DE BLUMENAU, CO-FINANCIADO PELO BID.</t>
  </si>
  <si>
    <t>Câmara Municipal de Curitibanos</t>
  </si>
  <si>
    <t>Curitibanos</t>
  </si>
  <si>
    <t>DETERMINAÇÃO CONSTANTE DA DECISÃO Nº 13/2016, REP 13/00332511 PARA INSPEÇÃO DAS DESPESAS COM DIÁRIAS E RESSARCIMENTO DE COMBUSTÍVEL REALIZADAS PELA CÂMARA MUNICIPAL DE CURITIBANOS COM O ESCOPO DE VERIFICAR A ADOÇÃO DE MEDIDAS CORRETIVAS OU A REINCIDÊNCIA DAS FALHAS APURADAS NO RELATÓRIO DMU N. 1538/2015, ASSIM COMO A VERIFICAÇÃO DA REGULARIDADE DAS DIÁRIAS PAGAS NOS EXERCÍCIOS DE 2014 A 2016.</t>
  </si>
  <si>
    <t>Prefeitura Municipal de Caçador</t>
  </si>
  <si>
    <t>Caçador</t>
  </si>
  <si>
    <t>VERIFICAR A SITUAÇÃO ORÇAMENTÁRIA E FINANCEIRA DO MUNICÍPIO DE CAÇADOR, PARA FINS DE APURAR O ARTIGO 42 DA LEI DE RESPONSABILIDADE FISCAL POR FONTES DE RECURSOS NO PERÍODO DE 01/01/2016 A 31/12/2016</t>
  </si>
  <si>
    <t>Prefeitura Municipal de Otacílio Costa</t>
  </si>
  <si>
    <t>Otacílio Costa</t>
  </si>
  <si>
    <t>VERIFICAR A SITUAÇÃO ORÇAMENTÁRIA E FINANCEIRA DO MUNICÍPIO, PARA FINS DE APURAÇÃO DO ARTIGO 42 DA LEI DE RESPONSABILIDADE FISCAL.</t>
  </si>
  <si>
    <t>Prefeitura Municipal de Painel</t>
  </si>
  <si>
    <t>Painel</t>
  </si>
  <si>
    <t>Prefeitura Municipal de Antônio Carlos</t>
  </si>
  <si>
    <t>Antônio Carlos</t>
  </si>
  <si>
    <t>VERIFICAR A SITUAÇÃO ORÇAMENTÁRIA E FINANCEIRA DO MUNICÍPIO DE ANTÔNIO CARLOS, PARA FINS DE VERIFICAÇÃO DO CUMPRIMENTO NO DISPOSTO NO ARTIGO 42 DA LEI DE RESPONSABILIDADE FISCAL POR FONTES DE RECURSOS NO PERÍODO DE 01/01/2016 A 31/12/2016 (AMOSTRAGEM).</t>
  </si>
  <si>
    <t>Prefeitura Municipal de Maravilha</t>
  </si>
  <si>
    <t>Maravilha</t>
  </si>
  <si>
    <t>Prefeitura Municipal de Modelo</t>
  </si>
  <si>
    <t>Modelo</t>
  </si>
  <si>
    <t>Prefeitura Municipal de Cunha Porã</t>
  </si>
  <si>
    <t>Cunha Porã</t>
  </si>
  <si>
    <t>Prefeitura Municipal de Biguaçu</t>
  </si>
  <si>
    <t>Biguaçu</t>
  </si>
  <si>
    <t>VERIFICAR A SITUAÇÃO ORÇAMENTÁRIA E FINANCEIRA DO MUNICÍPIO DE BIGUAÇU, PARA FINS DE APURAR O ARTIGO 42 DA LEI DE RESPONSABILIDADE FISCAL POR FONTES DE RECURSOS NO PERÍODO DE 01/01/2016 A 31/12/2016 (AMOSTRAGEM)</t>
  </si>
  <si>
    <t>Prefeitura Municipal de Três Barras</t>
  </si>
  <si>
    <t>Três Barras</t>
  </si>
  <si>
    <t>VERIFICAR A SITUAÇÃO ORÇAMENTÁRIA E FINANCEIRA DO MUNICÍPIO DE TRÊS BARRAS, PARA FINS DE APURAR O ARTIGO 42 DA LEI DE RESPONSABILIDADE FISCAL POR FONTES DE RECURSOS NO PERÍODO DE 01/01/2016 A 31/12/2016</t>
  </si>
  <si>
    <t>Prefeitura Municipal de Balneário Barra do Sul</t>
  </si>
  <si>
    <t>Balneário Barra do Sul</t>
  </si>
  <si>
    <t>VERIFICAR A SITUAÇÃO ORÇAMENTÁRIA E FINANCEIRA DO MUNICÍPIO, PARA FINS DE APURAR O ARTIGO 42 DA LEI DE RESPONSABILIDADE FISCAL</t>
  </si>
  <si>
    <t>Prefeitura Municipal de Balneário Piçarras</t>
  </si>
  <si>
    <t>Balneário Piçarras</t>
  </si>
  <si>
    <t>Prefeitura Municipal de Ilhota</t>
  </si>
  <si>
    <t>Ilhota</t>
  </si>
  <si>
    <t>Prefeitura Municipal de Ituporanga</t>
  </si>
  <si>
    <t>Ituporanga</t>
  </si>
  <si>
    <t>VERIFICAR A SITUAÇÃO ORÇAMENTÁRIA E FINANCEIRA PARA FINS DE APURAÇÃO DO ARTIGO 42 DA LEI DE RESPONSABILIDADE FISCAL POR FONTES DE RECURSOS NO PERÍODO DE 01/01/2016 A 31/12/2016</t>
  </si>
  <si>
    <t>Prefeitura Municipal de Vidal Ramos</t>
  </si>
  <si>
    <t>Vidal Ramos</t>
  </si>
  <si>
    <t>Prefeitura Municipal de Petrolândia</t>
  </si>
  <si>
    <t>Petrolândia</t>
  </si>
  <si>
    <t>Prefeitura Municipal de São João Batista</t>
  </si>
  <si>
    <t>São João Batista</t>
  </si>
  <si>
    <t>VERIFICAR A SITUAÇÃO ORÇAMENTÁRIA E FINANCEIRA DO MUNICÍPIO DE SÃO JOÃO BATISTA, PARA FINS DE APURAR O ARTIGO 42 DA LEI DE RESPONSABILIDADE FISCAL POR FONTES DE RECURSOS NO PERÍODO DE 01/01/2016 A 31/12/2016</t>
  </si>
  <si>
    <t>Prefeitura Municipal de Nova Trento</t>
  </si>
  <si>
    <t>Nova Trento</t>
  </si>
  <si>
    <t>VERIFICAR A SITUAÇÃO ORÇAMENTÁRIA E FINANCEIRA DO MUNICÍPIO DE NOVA TRENTO (PREFEITURA E FMS), PARA FINS DE APURAR O ARTIGO 42 DA LEI DE RESPONSABILIDADE FISCAL POR FONTES DE RECURSOS NO PERÍODO DE 01/01/2016 A 31/12/2016</t>
  </si>
  <si>
    <t>Prefeitura Municipal de Sombrio</t>
  </si>
  <si>
    <t>Sombrio</t>
  </si>
  <si>
    <t>VERIFICAR A SITUAÇÃO ORÇAMENTÁRIA E FINANCEIRA DO MUNICÍPIO, PARA FINS DE APURAR O ARTIGO 42 DA LEI DE RESPONSABILIDADE FISCAL POR FONTES DE RECURSOS NO PERÍODO DE 01/01/2016 A 31/12/2016</t>
  </si>
  <si>
    <t>Prefeitura Municipal de Balneário Gaivota</t>
  </si>
  <si>
    <t>Balneário Gaivota</t>
  </si>
  <si>
    <t>Prefeitura Municipal de Santa Rosa do Sul</t>
  </si>
  <si>
    <t>Santa Rosa do Sul</t>
  </si>
  <si>
    <t>Prefeitura Municipal de Sangão</t>
  </si>
  <si>
    <t>Sangão</t>
  </si>
  <si>
    <t>VERIFICAR A SITUAÇÃO ORÇAMENTÁRIA E FINANCEIRA  PARA FINS DE APURAR O ARTIGO 42 DA LEI DE RESPONSABILIDADE FISCAL POR FONTES DE RECURSOS NO PERÍODO DE 01/01/2016 A 31/12/2016</t>
  </si>
  <si>
    <t>Prefeitura Municipal de Treze de Maio</t>
  </si>
  <si>
    <t>Treze de Maio</t>
  </si>
  <si>
    <t>VERIFICAR A SITUAÇÃO ORÇAMENTÁRIA E FINANCEIRA DO MUNICÍPIO  PARA FINS DE APURAR O ARTIGO 42 DA LEI DE RESPONSABILIDADE FISCAL POR FONTES DE RECURSOS NO PERÍODO DE 01/01/2016 A 31/12/2016</t>
  </si>
  <si>
    <t>Prefeitura Municipal de Peritiba</t>
  </si>
  <si>
    <t>Peritiba</t>
  </si>
  <si>
    <t>VERIFICAR A SITUAÇÃO ORÇAMENTÁRIA E FINANCEIRA DO MUNICÍPIO PARA FINS DE APURAR O ARTIGO 42 DA LEI DE RESPONSABILIDADE FISCAL POR FONTES DE RECURSOS NO PERÍODO DE 01/01/2016 A 31/12/2016</t>
  </si>
  <si>
    <t>Prefeitura Municipal de Ipira</t>
  </si>
  <si>
    <t>Ipira</t>
  </si>
  <si>
    <t>Prefeitura Municipal de Alto Bela Vista</t>
  </si>
  <si>
    <t>Alto Bela Vista</t>
  </si>
  <si>
    <t>Mês: FEV / 2017</t>
  </si>
  <si>
    <t>Mês: JAN  / 2017</t>
  </si>
  <si>
    <t>Mês: MAR / 2017</t>
  </si>
  <si>
    <t>Companhia de Desenvolvimento e Urbanização de Balneário Camboriú - COMPUR.BC</t>
  </si>
  <si>
    <t>PRESTAÇÃO DE CONTAS DE ADMINISTRADOR (2015)</t>
  </si>
  <si>
    <t>Companhia Hidromineral Caldas da Imperatriz</t>
  </si>
  <si>
    <t>Santo Amaro da Imperatriz</t>
  </si>
  <si>
    <t>PRESTAÇÃO DE CONTAS DO ADMINISTRADOR RELATIVA A 2015</t>
  </si>
  <si>
    <t>Prefeitura Municipal de Penha</t>
  </si>
  <si>
    <t>Penha</t>
  </si>
  <si>
    <t>CONCESSÃO DA PRESTAÇÃO DOS SERVIÇOS PÚBLICOS DE ABASTECIMENTO DE ÁGUA E ESGOTAMENTO SANITÁRIO CONFORME ITEM 6.6 DA DECISÃO Nº 1613 DE 30/09/2015 - CONTRATO Nº 194/2015 - PMP</t>
  </si>
  <si>
    <t>Companhia Hidromineral do Oeste Catarinense - HIDROESTE</t>
  </si>
  <si>
    <t>Águas de Chapecó</t>
  </si>
  <si>
    <t>- VERIFICAR O CUMPRIMENTO DAS DECISÕES Nº 819/2014 (PCA 11/00254150) E 1570/2014 (RLA 12/00225241), QUE DETERMINOU/RECOMENDOU AO GESTOR DA HIDROESTE QUE ADOTASSE PROVIDÊNCIAS:
 A) OBSERVE O ART. 176, §§ 4º E 5º, DA LEI 6.404/76, CONTEMPLANDO TODAS AS NOTAS EXPLICATIVAS QUE OBRIGATORIAMENTE DEVEM INTEGRAR AS DEMONSTRAÇÕES FINANCEIRAS;
 B) DEIXAR DE PROCEDER À CONTRATAÇÃO DE PROFISSIONAL TERCEIRIZADO PARA PRESTAÇÃO DE ASSESSORIA CONTÁBIL; 
 C) TOMAR PROVIDÊNCIAS COM VISTAS AO AUMENTO DA ARRECADAÇÃO EM RELAÇÃO ÀS PISCINAS E BANHEIRAS DE ÁGUAS TERMO-MINERAL;
 D) PROCEDER À ELABORAÇÃO DE NORMAS REGULAMENTADORAS DOS SERVIÇOS DE BANHO, QUIOSQUES, CAMPINGS, BEM COMO SOBRE OS PROCEDIMENTOS DE ARRECADAÇÃO E USO DO PARQUE; 
 E) VERIFICAR AS DEMAIS RECOMENDAÇÕES DA DECISÃO Nº 1570/2014; 
 - COLHER AS INFORMAÇÕES NECESSÁRIAS À INSTRUÇÃO DA PRESTAÇÃO DE CONTAS DO ADMINISTRADOR RELATIVAS AO EXERCÍCIO DE 2015.</t>
  </si>
  <si>
    <t>Secretaria de Estado da Saúde</t>
  </si>
  <si>
    <t>3º MONITORAMENTO DA AUDITORIA OPERACIONAL NO SERVIÇO DE ATENDIMENTO MÓVEL DE URGÊNCIA  SAMU NAS CENTRAIS DE REGULAÇÃO DOS MUNICÍPIOS DE BLUMENAU, BALNEÁRIO CAMBORIÚ, JOINVILLE, LAGES, CHAPECÓ, JOAÇABA E FLORIANÓPOLIS.
 PROCESSO PMO 10/00467110</t>
  </si>
  <si>
    <t>Departamento Estadual de Infra-Estrutura - DEINFRA</t>
  </si>
  <si>
    <t>VERIFICAÇÃO DE POSSÍVEIS PARALISAÇÕES E ABANDONOS NAS OBRAS DE REVITALIZAÇÃO E RESTAURAÇÃO DAS RODOVIAS ESTADUAIS, CONFORME SOLICITADO PELA ALESC (PDA15/00134268). RODOVIA SCT-477. TRECHO: VOLTA TRISTE - MOEMA, MOEMA - ENTR. SC-477/SC-422, ENTR. ACESSO A VOLTA GRANDE - ENTR. SC-477/SC-422 (CONTRATO PJ.252/2013)</t>
  </si>
  <si>
    <t>ANÁLISE DAS DEMONSTRAÇÕES FINANCEIRAS E NOTAS EXPLICATIVAS DO EXERCÍCIO DE 2016 DO PROGRAMA DE INFRAESTRUTURA LOGÍSTICA DE SANTA CATARINA  ETAPA VI, CO-FINANCIADO PELO BID.</t>
  </si>
  <si>
    <t>Agência Reguladora Intermunicipal de Saneamento - ARIS</t>
  </si>
  <si>
    <t>Ibirama</t>
  </si>
  <si>
    <t>CONCESSÃO DA PRESTAÇÃO DOS SERVIÇOS PÚBLICOS DE ABASTECIMENTO DE ÁGUA E ESGOTAMENTO SANITÁRIO DO MUNICÍPIO DE PENHA CONFORME ITEM 6.6 DA DECISÃO Nº 1613 DE 30/09/2015 - CONTRATO Nº 194/2015 - PMP</t>
  </si>
  <si>
    <t>Prefeitura Municipal de Chapecó</t>
  </si>
  <si>
    <t>Chapecó</t>
  </si>
  <si>
    <t>VERIFICAR A REGULARIDADE DA CONTRATAÇÃO E EXECUÇÃO DOS SERVIÇOS DE PUBLICIDADE E PROPAGANDA RELATIVOS A 2013/2016, PRESTADOS PELA EMPRESA PRO3 COMUNICAÇÃO (CONTRATO 413/2013)</t>
  </si>
  <si>
    <t>Prefeitura Municipal de Dionísio Cerqueira</t>
  </si>
  <si>
    <t>Dionísio Cerqueira</t>
  </si>
  <si>
    <t>1  REMUNERAÇÃO/PROVENTOS 
 2 - CARGOS EFETIVOS  
 3  COMISSIONADOS
 4  CESSÃO DE SERVIDORES 
 5 - CONTRATAÇÕES POR TEMPO DETERMINADO
 6 - CONTROLE DE FREQUÊNCIA
 7 - PARECER DO CONTROLE INTERNO SOBRE AS ADMISSÕES DE EFETIVOS E DE ACTS 
 8 - COMPLEMENTAÇÃO DA APOSENTADORIA</t>
  </si>
  <si>
    <t>Câmara Municipal de Dionísio Cerqueira</t>
  </si>
  <si>
    <t>1  REMUNERAÇÃO/PROVENTOS 
 2 - CARGOS EFETIVOS  
 3  COMISSIONADOS
 4  CESSÃO DE SERVIDORES 
 5 - CONTRATAÇÕES POR TEMPO DETERMINADO
 6 - CONTROLE DE FREQUÊNCIA
 7 - PARECER DO CONTROLE INTERNO SOBRE AS ADMISSÕES DE EFETIVOS E DE ACTS</t>
  </si>
  <si>
    <t>Fundo Municipal da Saúde de Piratuba</t>
  </si>
  <si>
    <t>Piratuba</t>
  </si>
  <si>
    <t>POSSÍVEIS IRREGULARIDADES NA CONCESSÃO DE AUXÍLIOS FINANCEIROS NA ÁREA DE SAÚDE PARA MUNÍCIPES.</t>
  </si>
  <si>
    <t>Prefeitura Municipal de Piratuba</t>
  </si>
  <si>
    <t>VERIFICAR A UTILIZAÇÃO DE NÚMERO PARTIDÁRIO, EM MATERIAIS DE EVENTO MUNICIPAL, COM O CUNHO POLÍTICO-ELEITORAL.</t>
  </si>
  <si>
    <t>Assembléia Legislativa do Estado de Santa Catarina</t>
  </si>
  <si>
    <t>AUDITAR AS DESPESAS DECORRENTES DA PRESTAÇÃO DE SERVIÇOS DE PROPAGANDA E PUBLICIDADE DO PODER LEGISLATIVO ESTADUAL, NOS EXERCÍCIOS DE 2014, 2015 E 2016</t>
  </si>
  <si>
    <t>Prefeitura Municipal de Itapema</t>
  </si>
  <si>
    <t>Itapema</t>
  </si>
  <si>
    <t>SUPOSTAS IRREGULARIDADES PRATICADAS NA SECRETARIA DE OBRAS E TRANSPORTES DO MUNICÍPIO DE ITAPEMA, NOS EXERCÍCIOS DE 2013/2014</t>
  </si>
  <si>
    <t>INSPEÇÃO PARA VERIFICAR AS PONTES E PASSARELAS SOB JURISDIÇÃO DO DEINFRA NO TOCANTE A ASPECTOS RELACIONADOS À MANUTENÇÃO, DURABILIDADE E ESTADO GERAL NO MUNICÍPIO DE FLORIANÓPOLIS.</t>
  </si>
  <si>
    <t>Prefeitura Municipal de Florianópolis</t>
  </si>
  <si>
    <t>Florianópolis</t>
  </si>
  <si>
    <t>INSPEÇÃO PARA VERIFICAR AS PONTES E PASSARELAS SOB JURISDIÇÃO DA PREFEITURA MUNICIPAL DE FLORIANÓPOLIS NO TOCANTE A ASPECTOS RELACIONADOS À MANUTENÇÃO, DURABILIDADE E ESTADO GERAL.</t>
  </si>
  <si>
    <t>Prefeitura Municipal de Balneário Camboriú</t>
  </si>
  <si>
    <t>VERIFICAÇÃO DE POSSÍVEIS IRREGULARIDADES NA CONCESSÃO DE OUTORGA ONEROSA DO POTENCIAL CONSTRUTIVO ADICIONAL, CONFORME INFORMAÇÕES ENCAMINHADAS AO TCE ATRAVÉS DO RELATÓRIO DE AUDITORIA INTERNA ESPECIAL Nº 01/2016</t>
  </si>
  <si>
    <t>INSPEÇÃO COMPLEMENTAR "DAS CONDIÇÕES DA ESTRUTURA FÍSICA DE  UNIDADES DE SAÚDE MUNICIPAIS", REFERENTE AO PROCESSO RLI 14/00525508</t>
  </si>
  <si>
    <t>Mês: ABR / 2017</t>
  </si>
  <si>
    <t>Prefeitura Municipal de Capinzal</t>
  </si>
  <si>
    <t>Capinzal</t>
  </si>
  <si>
    <t>POSSÍVEIS IRREGULARIDADES NA EMISSÃO DE GUIAS DE RECOLHIMENTO DO ITBI E CONTRATAÇÃO IRREGULAR DE EMPRESA DE CONSULTORIA TRIBUTÁRIA.</t>
  </si>
  <si>
    <t>Empresa de Pesquisa Agropecuária e Extensão Rural de Santa Catarina S.A. - EPAGRI</t>
  </si>
  <si>
    <t>VERIFICAR O CUMPRIMENTO DA DECISÃO Nº 327/2012, PROFERIDA PELO TRIBUNAL PLENO DESTE TCE, NO QUE SE REFERE À ADOÇÃO DE MEDIDAS JUDICIAIS VISANDO AO RESSARCIMENTO DOS VALORES PAGOS À EMBRASC  EMPRESA BRASILEIRA DE ASSESSORIA E CONSULTORIA LTDA., NO MONTANTE À ÉPOCA, DE R$ 451.583,50.</t>
  </si>
  <si>
    <t>Companhia Melhoramentos da Capital - COMCAP</t>
  </si>
  <si>
    <t>ANALISAR A REGULARIDADE DO CONTROLE EXERCIDO SOBRE OS BENS IMÓVEIS DE PROPRIEDADE DA COMCAP. 
 JUSTIFICA-SE A PRESENTE PROPOSTA EM RAZÃO DE QUE EM 2010 FOI REALIZADA AUDITORIA NOS IMÓVEIS DE PROPRIEDADE DA COMCAP E FORAM CONSTATADAS DIVERSAS IRREGULARIDADES (RLA 10/00793262). ATRAVÉS DO ACÓRDÃO Nº 5150 FOI ASSINADO PRAZO DE 60 DIAS AO GESTOR PARA ADOTAR PROVIDÊNCIAS EM RELAÇÃO ÀS IRREGULARIDADES VERIFICADAS. OCORRE QUE ATÉ A PRESENTE DATA AS PROVIDÊNCIAS NÃO FORAM INFORMADAS A ESTE TCE, INCLUSIVE OS GESTORES FORAM MULTADOS PELA INÉRCIA NA APRESENTAÇÃO DE INFORMAÇÕES. O PROCESSO ENCONTRA-SE ARQUIVADO EM RAZÃO DO PAGAMENTO DAS MULTAS.</t>
  </si>
  <si>
    <t>Agência de Fomento do Estado de Santa Catarina S.A. - BADESC</t>
  </si>
  <si>
    <t>ANALISAR A LEGALIDADE DA EXECUÇÃO, BEM COMO OS PAGAMENTOS DECORRENTES DOS CONTRATOS DE PRESTAÇÃO DE SERVIÇOS E FORNECIMENTO DE MATERIAIS CELEBRADOS PELO GESTOR DO BADESC NOS EXERCÍCIOS DE 2014 E 2015. ANALISAR, TAMBÉM, O CUMPRIMENTO DA DECISÃO PROFERIDA NO PROCESSO PCA 04/01473554 (ACÓRDÃO Nº 0957/2006, QUE DETERMINOU AO GESTOR DO BADESC QUE ADOTASSE PROVIDÊNCIAS NO SENTIDO DE LIBERAR A PENHORA EXISTENTE SOBRE O IMÓVEL LOCALIZADO NO KM 211 DA BR 101, EM PICADAS DO SUL, MUNICÍPIO DE SÃO JOSÉ/SC, OFERECENDO OUTRO ALTERNATIVAMENTE E, APÓS, PROMOVESSE A ALIENAÇÃO DO MESMO). 
 JUSTIFICA-SE A PRESENTE PROPOSTA EM RAZÃO DE QUE, SEGUNDO INFORMAÇÃO CONSTANTE NO SISTEMA E-SFINGE O MONTANTE PAGO PELO GESTOR DO BADESC A TÍTULO DE SERVIÇOS E MATERIAIS ATINGIU A MONTA DE R$ 1.574.476,15 NO EXERCÍCIO DE 2014, E DE R$ 1.481.072,21 NO EXERCÍCIO DE 2015.</t>
  </si>
  <si>
    <t>TERCEIRIZAÇÃO DE ENGENHEIROS, CONTRATAÇÃO DE SERVIDORES E GRATIFICAÇÃO DE INSALUBRIDADE AOS ENGENHEIROS.
 JUSTIFICATIVA: INDICATIVOS DE TERCEIRIZAÇÃO DE ENGENHEIROS PARA FISCALIZAR OBRAS RODOVIÁRIAS AO TEMPO QUE EXISTE UMA UNIDADE TÉCNICA OCIOSA COM ESSA ATRIBUIÇÃO E COM ENGENHEIROS AUFERINDO GRATIFICAÇÃO DE INSALUBRIDADE SEM FISCALIZAR. (INFORMAÇÃO DAE Nº 28/2016)</t>
  </si>
  <si>
    <t>Companhia de Desenvolvimento e Urbanização de Brusque - CODEB</t>
  </si>
  <si>
    <t>Brusque</t>
  </si>
  <si>
    <t>ANALISAR A REGULARIDADE NA GESTÃO PATRIMONIAL DA ESTATAL NO ANO DE 2016.
 JUSTIFICA-SE ESTA PROPOSTA POIS SE FAZ NECESSÁRIA PERIÓDICA ATUAÇÃO DO CONTROLE EXTERNO ALIADO AO FATO QUE NA AUDITORIA REALIZADA EM 2015 FOI CONSTATADA INÉRCIA DOS GESTORES EM ADOTAR PROVIDÊNCIAS MÍNIMAS PARA MANTER A UNIDADE EM REGULAR FUNCIONAMENTO.</t>
  </si>
  <si>
    <t>Companhia Catarinense de Águas e Saneamento - CASAN</t>
  </si>
  <si>
    <t>ANALISAR SE AS ESTRUTURAS ADMINISTRATIVA E TÉCNICA/OPERACIONAL NAS AGÊNCIAS DE VIDEIRA E FRAIBURGO ESTÃO CONDIZENTES COM AS NECESSIDADES LOCAIS.
 JUSTIFICA-SE ESTA PROPOSTA POIS SE FAZ NECESSÁRIA PERIÓDICA ATUAÇÃO DO CONTROLE EXTERNO ALIADO AO FATO QUE AS REFERIDAS AGÊNCIAS NUNCA FORAM FISCALIZADAS PELO TCE/SC.</t>
  </si>
  <si>
    <t>Departamento de Transportes e Terminais - DETER</t>
  </si>
  <si>
    <t>FISCALIZAÇÃO NA CONCESSÃO DO SERVIÇO PÚBLICO DE TRANSPORTE HIDROVIÁRIO INTERMUNICIPAL NA TRAVESSIA ITAJAÍ  NAVEGANTES, COMPREENDENDO O TRANSPORTE DE PASSAGEIROS E VEÍCULOS, CONSTITUÍDO PELO SISTEMA FERRY BOAT/BALSA, OPERADO PELA EMPRESA DE NAVEGAÇÃO SANTA CATARINA. JUSTIFICA-SE NO LANÇAMENTO DE EDITAL PARA CONCEDER O SERVIÇO, POSTERIORMENTE REVOGADO, E AUSÊNCIA DE NOVA LICITAÇÃO</t>
  </si>
  <si>
    <t>VERIFICAÇÃO DE POSSÍVEIS PARALISAÇÕES E ABANDONOS NAS OBRAS DE REVITALIZAÇÃO E RESTAURAÇÃO DAS RODOVIAS ESTADUAIS, CONFORME SOLICITADO PELA ALESC (PDA15/00134268). RODOVIA SC- 157. TRECHO: SÃO LOURENÇO  FORMOSA DO SUL (CONTRATO PJ.199/2013)</t>
  </si>
  <si>
    <t>VERIFICAÇÃO DE POSSÍVEIS PARALISAÇÕES E ABANDONOS NAS OBRAS DE REVITALIZAÇÃO E RESTAURAÇÃO DAS RODOVIAS ESTADUAIS, CONFORME SOLICITADO PELA ALESC (PDA15/00134268). RODOVIA SC- 467. TRECHO: DIVISA SC/PR (ENTR. BR-280) - BOM JESUS (ENTR. SC-480) (CONTRATO PJ.034/2013)</t>
  </si>
  <si>
    <t>Câmara Municipal de São José</t>
  </si>
  <si>
    <t>São José</t>
  </si>
  <si>
    <t>CONTRATAÇÃO DE EMPRESA PARA CONSTRUÇÃO EM ESTRUTURA PRÉ-MOLDADA COM COBERTURA DE CIMENTO, COM BASE PARA RECEBIMENTO DE PLACAS FOTOVOLTAICAS, COM ÁREA CONSTRUÍDA TOTAL DE 3.898,00 M², PARA A NOVA SEDE DA CÂMARA MUNICIPAL DE SÃO JOSÉ, NA AVENIDA BEIRA MAR. JUSTIFICATIVA: OPORTUNIDADE DE AUDITORIA EM CÂMARAS MUNICIPAIS E MATERIALIDADE NO CONTEXTO MUNICIPAL (CONTRATO 07/2016)</t>
  </si>
  <si>
    <t>Prefeitura Municipal de Criciúma</t>
  </si>
  <si>
    <t>Criciúma</t>
  </si>
  <si>
    <t>REFORMA DAS INSTALAÇÕES FÍSICAS DA PREFEITURA MUNICIPAL. JUSTIFICATIVA: OPORTUNIDADE DE AUDITORIA EM PREFEITURAS MUNICIPAIS E MATERIALIDADE NO CONTEXTO MUNICIPAL (CONTRATOS 106, 107 E 175/PMC/2016)</t>
  </si>
  <si>
    <t>Mês: MAIO / 2017</t>
  </si>
  <si>
    <t>Prefeitura Municipal de Presidente Getúlio</t>
  </si>
  <si>
    <t>Presidente Getúlio</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</si>
  <si>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UNIDADE NUNCA AUDITADA PELA DAP, COM POSSÍVEIS IRREGULARIDADES EM ATOS DE PESSOAL RELATADAS PELO ATUAL PREFEITO MUNICIPAL EM VISITA À DAP</t>
  </si>
  <si>
    <t>Secretaria de Estado da Fazenda</t>
  </si>
  <si>
    <t>VERIFICAR O REGULAR CUMPRIMENTO DOS NORMATIVOS LEGAIS VIGENTES PARA CONCESSÃO DE BENEFÍCIOS FISCAIS/TRATAMENTOS TRIBUTÁRIOS DIFERENCIADOS, ANALISANDO E CONFRONTANDO A LEGISLAÇÃO EM VIGOR COM AS CONCESSÕES DE BENEFÍCIOS REALIZADAS.
 TORNA-SE NECESSÁRIA TAL ANÁLISE EM DECORRÊNCIA DA IMPOSIÇÃO LEGAL DE CONCESSÃO DE BENEFÍCIOS FISCAIS ATRAVÉS DE LEI ESPECÍFICA E EM RAZÃO DA OBSERVÂNCIA DA UTILIZAÇÃO POR PARTE DO ESTADO DESTE INSTRUMENTO(BENEFÍCIO FISCAL) PARA INCENTIVO A EMPRESAS CATARINENSES.</t>
  </si>
  <si>
    <t>VERIFICAR A METODOLOGIA UTILIZADA PELA FAZENDA ESTADUAL PARA APURAÇÃO DO ITCMD BEM COMO SEUS CONTROLES INTERNOS, CONTROLES JUNTO AOS CARTÓRIOS DE REGISTRO DE IMÓVEIS E CONTROLES DAS INFORMAÇÕES PROVENIENTES DO CONVÊNIO COM A RECEITA FEDERAL PARA APURAÇÃO DE DEVEDORES DO REFERIDO IMPOSTO.
 TORNA-SE NECESSÁRIA A ANÁLISE DAS ROTINAS E CONTROLES DA SEF EM RAZÃO DO VALOR SIGNIFICATIVO ARRECADADO EM 2016 (R$249 MILHÕES) E EM RAZÃO DE QUE NUNCA FORAM VERIFICADAS TAIS ROTINAS DE ARRECADAÇÃO.</t>
  </si>
  <si>
    <t>Companhia de Urbanização e Desenvolvimento de Tubarão - COUDETU</t>
  </si>
  <si>
    <t>Tubarão</t>
  </si>
  <si>
    <t>ANALISAR A REGULARIDADE NOS PROCEDIMENTOS DA GESTÃO/LIQUIDAÇÃO DA ESTATAL NOS ANOS DE 2016/2017. 
 JUSTIFICA-SE ESTA PROPOSTA POIS SE FAZ NECESSÁRIA PERIÓDICA ATUAÇÃO DO CONTROLE EXTERNO ALIADO AO FATO QUE NA ÚLTIMA AUDITORIA REALIZADA NA ESTATAL (2014), FOI CONSTATADO INÉRCIA DOS GESTORES NA ADOÇÃO DE PROVIDÊNCIAS MÍNIMAS PARA EFETIVAR A LIQUIDAÇÃO E EXTINÇÃO DA UNIDADE.</t>
  </si>
  <si>
    <t>Fundo Previdenciário dos Servidores Públicos Municipais de Timbó Grande</t>
  </si>
  <si>
    <t>Timbó Grande</t>
  </si>
  <si>
    <t>VERIFICAÇÃO DA REGULARIDADE NA ARRECADAÇÃO DE RECEITAS, ORGANIZAÇÃO ADMINISTRATIVA DA UNIDADE E INVESTIMENTO DOS RECURSOS PREVIDENCIÁRIOS. FOI SELECIONADO EM FUNÇÃO DO DÉFICIT ATUARIAL CRESCENTE E NÃO COMBATIDO, ALÉM DO PEDIDO DE AUDITORIA REALIZADO PELO PREFEITO MUNICIPAL EM 09/02/2017.</t>
  </si>
  <si>
    <t>EXECUÇÃO DE OBRAS CIVIS PARA IMPLANTAÇÃO DO SISTEMA DE ESGOTAMENTO SANITÁRIO DE CONCÓRDIA  CONTRATO N. EOC 1029/2015 JUNTO AO CONSÓRCIO TRIX-INFRACON. JUSTIFICA-SE EM RAZÃO DA MATERIALIDADE (VALOR ELEVADO), DA IMPORTÂNCIA DA OBRA, PELAS SUAS CARACTERÍSTICAS NO CONTEXTO LOCAL E NO MEIO AMBIENTE.</t>
  </si>
  <si>
    <t>Prefeitura Municipal de Concórdia</t>
  </si>
  <si>
    <t>Concórdia</t>
  </si>
  <si>
    <t>AUDITORIA NO SISTEMA DE FISCALIZAÇÃO ELETRÔNICO DO MUNICÍPIO DE CONCÓRDIA  CONTRATOS N. 483/2016 NO VALOR R$ 497.031,72, N. 91/2016 NO VALOR DE R$ 256.212,60 E N. 184/2016 NO VALOR DE R$ 32.847,90 . JUSTIFICA-SE NA OCORRÊNCIA DE IRREGULARIDADES PRETÉRITAS VERIFICADAS EM AUDITORIAS COM OBJETO SIMILAR</t>
  </si>
  <si>
    <t>INSTALAÇÕES FÍSICAS E ACESSIBILIDADE NAS CRECHES NO MUNICÍPIO DE FLORIANÓPOLIS. CONFORME DETERMINAÇÃO DECISÃO SINGULAR GAC/CFF - 1239/2016 - REP-15/00459051</t>
  </si>
  <si>
    <t>Secretaria de Estado da Defesa Civil</t>
  </si>
  <si>
    <t>AQUISIÇÃO E INSTALAÇÃO DE UM SISTEMA DE RADAR METEOROLÓGICO DE BANDA S COM DUPLA POLARIZAÇÃO, E AS RESPECTIVAS OBRAS PARA AS INSTALAÇÕES FÍSICAS, NO MUNICÍPIO DE CHAPECÓ. JUSTIFICATIVA: ATUAÇÃO ANTERIOR NO RADAR DE LONTRAS, RELEVÂNCIA ESTRATÉGICA PARA O ESTADO E MATERIALIDADE (CONTRATOS 66/SDC/2016 E 154/SDC/2016)</t>
  </si>
  <si>
    <t>VERIFICAÇÃO DE POSSÍVEIS PARALISAÇÕES E ABANDONOS NAS OBRAS DE REVITALIZAÇÃO E RESTAURAÇÃO DAS RODOVIAS ESTADUAIS, CONFORME SOLICITADO PELA ALESC (PDA15/00134268). RODOVIA SC- 480. TRECHO: CHAPECÓ - GOIO EN (CONTRATO PJ.123/2013)</t>
  </si>
  <si>
    <t>Prefeitura Municipal de Coronel Freitas</t>
  </si>
  <si>
    <t>Coronel Freitas</t>
  </si>
  <si>
    <t>PAVIMENTAÇÃO ASFÁLTICA, RODOVIA DA INTEGRAÇÃO. JUSTIFICATIVA: OPORTUNIDADE DE AUDITORIA EM PREFEITURAS MUNICIPAIS E MATERIALIDADE NO CONTEXTO MUNICIPAL (CONTRATO 083/2015)</t>
  </si>
  <si>
    <t>PAVIMENTAÇÃO ASFÁLTICA EM DIVERSAS RUAS DO BAIRRO EFAPI. JUSTIFICATIVA: OPORTUNIDADE DE AUDITORIA EM PREFEITURAS MUNICIPAIS E MATERIALIDADE NO CONTEXTO MUNICIPAL (CONTRATO 300/2016)</t>
  </si>
  <si>
    <t>CESSÃO DE SERVIDORES E CUMPRIMENTO DA JORNADA DE TRABALHO, ESPECIALMENTE QUANTO À COMPENSAÇÃO DE FALTAS AO TRABALHO.
 JUSTIFICATIVA: NECESSIDADE DE VERIFICAR A REGULARIDADE QUANTO À CESSÃO DE SERVIDORES E A COMPENSAÇÃO DE FALTAS AO TRABALHO</t>
  </si>
  <si>
    <r>
      <rPr>
        <b/>
        <sz val="9"/>
        <color theme="1"/>
        <rFont val="Calibri"/>
        <family val="2"/>
        <scheme val="minor"/>
      </rPr>
      <t>NOTA</t>
    </r>
    <r>
      <rPr>
        <sz val="9"/>
        <color theme="1"/>
        <rFont val="Calibri"/>
        <family val="2"/>
        <scheme val="minor"/>
      </rPr>
      <t xml:space="preserve">: Dados extraídos do Sistema de Programação de Auditorias  2016/2017, DISPONÍVEL EM: http://virtual.tce.sc.gov.br/web/#/legado. </t>
    </r>
  </si>
  <si>
    <t>Mês: JUNHO / 2017</t>
  </si>
  <si>
    <t>Celesc Distribuição S.A.</t>
  </si>
  <si>
    <t>AUDITORIA PARA BENS PATRIMONIAIS IMÓVEIS DA ESTATAL SOB A RESPONSABILIDADE DA REGIONAL DE JOINVILLE,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</si>
  <si>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Santa Catarina Turismo S.A. - SANTUR</t>
  </si>
  <si>
    <t>ANALISAR A LEGALIDADE/REGULARIDADE DA EXECUÇÃO DAS DESPESAS DE PUBLICIDADE DA SANTUR, EXCLUINDO-SE OS GASTOS COM EVENTOS PROMOCIONAIS, QUE JÁ SÃO TRATADOS EM PROCESSOS ESPECÍFICOS NESTE TCE (RLA 11/00283843 E RLA 15/00316536). OBSERVA-SE QUE A ANÁLISE DEVERÁ SER REALIZADA DESDE A ORIGEM DA CONTRATAÇÃO, COMO FORMA DE SE VERIFICAR A LEGALIDADE DA DESPESA.    
 JUSTIFICA-SE A PRESENTE PROPOSTA EM RAZÃO DE QUE NO EXERCÍCIO DE 2015 AS DESPESAS COM PUBLICIDADE TOTALIZARAM A QUANTIA DE R$ 10.516.484,24.</t>
  </si>
  <si>
    <t>Prefeitura Municipal de Garopaba</t>
  </si>
  <si>
    <t>Garopaba</t>
  </si>
  <si>
    <t>REMUNERAÇÃO/PROVENTOS DOS SERVIDORES, CARGOS EFETIVOS, COMISSIONADOS, CESSÃO DE SERVIDORES, CONTRATAÇÕES POR TEMPO DETERMINADO, CONTROLE DE FREQÜÊNCIA, PARECER DO CONTROLE INTERNO SOBRE AS ADMISSÕES DE EFETIVOS E DE ACTS, TERCEIRIZAÇÃO DE PESSOAL E REAVALIAÇÃO DAS APOSENTADORIAS POR INVALIDEZ.
 JUSTIFICATIVA: DETERMINAÇÃO POR DESPACHO DO AUDITOR CLÉBER NO PROCESSO RLI 14/00079117 PARA A DAP REALIZAR AUDITORIA EM TERCEIRIZAÇÃO DE PESSOAL E CONTRATAÇÃO POR TEMPO DETERMINADO NESTA UNIDADE GESTORA.</t>
  </si>
  <si>
    <t>ANALISAR SE AS ESTRUTURAS ADMINISTRATIVA E TÉCNICA/OPERACIONAL NAS AGÊNCIAS DE SÃO MIGUEL DO OESTE E MARAVILHA ESTÃO CONDIZENTES COM AS NECESSIDADES LOCAIS.
 JUSTIFICA-SE ESTA PROPOSTA POIS SE FAZ NECESSÁRIA PERIÓDICA ATUAÇÃO DO CONTROLE EXTERNO ALIADO AO FATO QUE AS REFERIDAS AGÊNCIAS NUNCA FORAM FISCALIZADAS PELO TCE/SC.</t>
  </si>
  <si>
    <t>VERIFICAÇÃO DAS IRREGULARIDADES APONTADAS EM MEMORANDOS DO CONTADOR E CONTROLE INTERNO, CONFORME DETALHAMENTO CONSTANTE DA INFORMAÇÃO DMU Nº 36/2017, ACERCA DE POSSÍVEIS IRREGULARIDADES CONCERNENTES À COMPENSAÇÃO DO INSS, AUSÊNCIA DE LICITAÇÃO, ORÇAMENTOS E CONTRATOS, AUSÊNCIA DE PRÉVIO EMPENHO, AUSÊNCIA DE LIQUIDAÇÃO DA DESPESA, PAGAMENTO COM CERTIFICADO DIGITAL DE SERVIDOR EXONERADO, IRREGULARIDADE NO PAGAMENTO DE SUBVENÇÃO SOCIAL, AUXÍLIOS E CONTRIBUIÇÕES, QUEBRA DE ORDEM CRONOLÓGICA, UTILIZAÇÃO INDEVIDA DE RECURSOS VINCULADOS E ANÁLISE DA PRESTAÇÃO DE CONTAS DA FEXPONACE DE 2017.</t>
  </si>
  <si>
    <t>CONCESSÃO DAS ÁREAS DE ESTACIONAMENTO EM VIAS E LOGRADOUROS PÚBLICOS NO MUNICÍPIO DE FLORIANÓPOLIS, PARA CONTROLE DA ROTATIVIDADE DE VEÍCULOS, MEDIANTE USO REMUNERADO DO ESPAÇO PÚBLICO  CONTRATO N. 1059/SMMU/2013 JUNTO A DOM PARKIMG ESTACIONAMENTO LTDA  ME  JUSTIFICA-SE NA AUSÊNCIA DE FISCALIZAÇÃO PRÉVIA E DE NOTÍCIAS DE DÍVIDA DA CONCESSIONÁRIA JUNTO AO PODER CONCEDENTE</t>
  </si>
  <si>
    <t>Secretaria Municipal de Águas e Saneamento de Lages  - SEMASA</t>
  </si>
  <si>
    <t>Lages</t>
  </si>
  <si>
    <t>CONTRATAÇÃO DE EMPRESA DE ENGENHARIA PARA PRESTAÇÃO DE SERVIÇOS TÉCNICOS ESPECIALIZADOS EM OPERAÇÃO E MANUTENÇÃO DO SISTEMA DE ABASTECIMENTO DE ÁGUA, DO SISTEMA DE ESGOTAMENTO SANITÁRIO E DO SISTEMA COMERCIAL DO MUNICÍPIO DE LAGES E DISTRITO DE SANTA TEREZINHA DO SALTO  CONTRATO N. 69/2014 - JUSTIFICA-SE EM RAZÃO DA MATERIALIDADE (VALOR ELEVADO), DA IMPORTÂNCIA DA OBRA, PELAS SUAS CARACTERÍSTICAS NO CONTEXTO LOCAL E NO MEIO AMBIENTE</t>
  </si>
  <si>
    <t>CONTRATAÇÃO DE EMPRESA ESPECIALIZADA PARA PRESTAÇÃO DE SERVIÇOS PÚBLICOS DE ENGENHARIA SANITÁRIA DE MANEJO DE RESÍDUOS SÓLIDOS NO MUNICÍPIO DE LAGES-SC  CONTRATO N. 84/2015 NO VALOR DE R$ 5.405.356,32/ANO. - JUSTIFICA-SE EM RAZÃO DA IMPORTÂNCIA DO SERVIÇO, PELAS SUAS CARACTERÍSTICAS NO CONTEXTO LOCAL E NO MEIO AMBIENTE</t>
  </si>
  <si>
    <t>VERIFICAÇÃO DE POSSÍVEIS PARALISAÇÕES E ABANDONOS NAS OBRAS DE REVITALIZAÇÃO E RESTAURAÇÃO DAS RODOVIAS ESTADUAIS, CONFORME SOLICITADO PELA ALESC (PDA15/00134268). RODOVIA SC- 110. TRECHO: TIMBÓ  BR 470 (CONTRATO PJ.022/2013)</t>
  </si>
  <si>
    <t>Prefeitura Municipal de Ibirama</t>
  </si>
  <si>
    <t>PONTE EM CONCRETO NO CENTRO DE IBIRAMA, RUAS LEOPOLDO MONICH - MARCILIO JOÃO SILVEIRA. JUSTIFICATIVA: OPORTUNIDADE DE AUDITORIA EM PREFEITURAS MUNICIPAIS E MATERIALIDADE NO CONTEXTO MUNICIPAL (CONTRATO 022/2015)</t>
  </si>
  <si>
    <t>Prefeitura Municipal de Itajaí</t>
  </si>
  <si>
    <t>Itajaí</t>
  </si>
  <si>
    <t>EXECUÇÃO DE OBRAS DE RESTAURO DA IGREJA IMACULADA CONCEIÇÃO. JUSTIFICATIVA: OPORTUNIDADE DE AUDITORIA EM PREFEITURAS MUNICIPAIS E MATERIALIDADE NO CONTEXTO MUNICIPAL (CONTRATO 055/2016)</t>
  </si>
  <si>
    <t>Secretaria de Estado do Desenvolvimento Regional - Dionísio Cerqueira</t>
  </si>
  <si>
    <t>CONTRATAÇÃO DE EMPRESA PARA OBRAS DE REFORMA DA EEB. GOVERNADOR IRINEU BORNHAUSEN, NO MUNICÍPIO DE DIONÍSIO CERQUEIRA. JUSTIFICATIVA: MATERIALIDADE (CONTRATO 01/2016)</t>
  </si>
  <si>
    <t>Prefeitura Municipal de Guarujá do Sul</t>
  </si>
  <si>
    <t>Guarujá do Sul</t>
  </si>
  <si>
    <t>CONTRATAÇÃO DE EMPRESA PARA EXECUÇÃO DE REFORMA DO NÚCLEO MUNICIPAL DE ENSINO ARCO ÍRIS, NA RUA GOVERNADOR JORGE LACERDA 436, MUNICÍPIO DE GUARUJÁ DO SUL, CONFORME MEMORIAL DESCRITIVO, PROJETOS, PLANILHA DE CUSTO GLOBAL E CRONOGRAMA FÍSICO-FINANCEIRO, ATRAVÉS DE RECURSO DO SALÁRIO EDUCAÇÃO. JUSTIFICATIVA: OPORTUNIDADE DE AUDITORIA EM PREFEITURAS MUNICIPAIS EM FUNÇÃO DE PROPOSTA DE AUDITORIA NA MESMA REGIÃO (TP 07/2016)</t>
  </si>
  <si>
    <t>Secretaria de Estado do Desenvolvimento Regional - São Miguel do Oeste</t>
  </si>
  <si>
    <t>CONTRATAÇÃO DE EMPRESA PARA EXECUÇÃO DE REFORMA (205,31M²) E AMPLIAÇÃO (212,55M²) NO HOSPITAL REGIONAL TEREZINHA GAIO BASSO, NO MUNICÍPIO DE SÃO MIGUEL DO OESTE. JUSTIFICATIVA: OPORTUNIDADE DE AUDITORIA EM ADR EM FUNÇÃO DE PROPOSTA DE AUDITORIA NA MESMA REGIÃO (CT 05/2016)</t>
  </si>
  <si>
    <t>Mês: JULHO / 2017</t>
  </si>
  <si>
    <t>AUDITORIA PARA BENS PATRIMONIAIS IMÓVEIS DA ESTATAL SOB A RESPONSABILIDADE DA REGIONAL DE RIO DO SUL,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</si>
  <si>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Companhia de Urbanização de Blumenau - URB</t>
  </si>
  <si>
    <t>ANALISAR A LEGALIDADE DAS RECEITAS E OS PAGAMENTOS DECORRENTES DAS FUNÇÕES GRATIFICADAS E CARGOS COMISSIONADOS (AMBOS DO EXERCÍCIO DE 2016), VERIFICANDO SE HOUVE REDUÇÃO DOS PAGAMENTOS EM RELAÇÃO AOS EXERCÍCIOS ANTERIORES. ANALISAR OS PAGAMENTOS DO ADICIONAL DE INSALUBRIDADE/2014 E 2015 E OS PAGAMENTOS DO FGTS/2016, BEM COMO SE PERSISTE A PRÁTICA REITERADA DE CONTRATAÇÃO SEM CONCURSO PÚBLICO. VERIFICAR, AINDA, A EXISTÊNCIA DE EVENTUAL DÉBITO EM NOME DA EMPRESA WL INDÚSTRIA E COMÉRCIO LTDA.
 JUSTIFICA-SE A PRESENTE PROPOSTA EM RAZÃO DE DENÚNCIA ENCAMINHADA EM 21/09/2015 QUE INFORMOU A EXISTÊNCIA DE DÉBITO DA URB JUNTO À EMPRESA WL INDÚSTRIA E COMÉRCIO LTDA., BEM COMO EM RAZÃO DE DECISÃO PROFERIDA NO PROCESSO RTORD 0001238-20.2015.5.12.0018 (PROTOCOLO 012572/2016), QUE INFORMOU SOBRE A CONTRATAÇÃO IRREGULAR DE EMPREGADOS PELA URB.</t>
  </si>
  <si>
    <t>REMUNERAÇÃO/PROVENTOS DOS SERVIDORES, CARGOS EFETIVOS, COMISSIONADOS, CESSÃO DE SERVIDORES, CONTRATAÇÕES POR TEMPO DETERMINADO, CONTROLE DE FREQÜÊNCIA, PARECER DO CONTROLE INTERNO SOBRE AS ADMISSÕES DE EFETIVOS E DE ACTS E  COMPLEMENTAÇÃO DE APOSENTADORIAS E PENSÕES.
 JUSTIFICATIVA: COMUNICAÇÃO DE OUVIDORIA COM INDÍCIOS DE POSSÍVEIS IRREGULARIDADES NO ÚLTIMO EDITAL DE CONCURSO PÚBLICO</t>
  </si>
  <si>
    <t>Câmara Municipal de Itapema</t>
  </si>
  <si>
    <t>REMUNERAÇÃO/PROVENTOS DOS SERVIDORES, CARGOS EFETIVOS, COMISSIONADOS, CESSÃO DE SERVIDORES, CONTRATAÇÕES POR TEMPO DETERMINADO, CONTROLE DE FREQÜÊNCIA E PARECER DO CONTROLE INTERNO SOBRE AS ADMISSÕES DE EFETIVOS E DE ACTS.
 JUSTIFICATIVA: INDICATIVOS DE EXCESSIVO NÚMERO DE CARGOS COMISSIONADOS
 OPORTUNA A REALIZAÇÃO DE AUDITORIA NAS CÂMARAS DE VEREADORES, CUJOS MUNICÍPIOS FORAM INCLUÍDOS NA PROGRAMAÇÃO (OPORTUNIDADE E ECONOMICIDADE).</t>
  </si>
  <si>
    <t>Companhia Águas de Joinville</t>
  </si>
  <si>
    <t>Joinville</t>
  </si>
  <si>
    <t>ANALISAR SE AS ESTRUTURAS ADMINISTRATIVA E TÉCNICA/OPERACIONAL DISPONÍVEIS ESTÃO CONDIZENTES COM AS NECESSIDADES E SE ATENDEM À DEMANDA DA ESTATAL.
 JUSTIFICA-SE ESTA PROPOSTA POIS SE FAZ NECESSÁRIA PERIÓDICA ATUAÇÃO DO CONTROLE EXTERNO ALIADO AO FATO QUE ESSE TEMA NUNCA FOI OBJETO DE FISCALIZAÇÃO NA ESTATAL. AINDA, VERIFICAR SUPOSTO DESCUMPRIMENTO DA ESTATAL AOS VIGENTES DISPOSITIVOS DA LEI FEDERAL 13.316/2016 (ESTATUTO DAS ESTATAIS), CONFORME COMUNICAÇÃO Nº 533/2017 ENCAMINHADO PELA OUVIDORIA DESTE TCE/SC.
 VERIFICAR, TAMBÉM, A SITUAÇÃO DA SRA. ANDREA LUCIANE GRANATER FABRE, NO QUE SE REFERE À FORMA E NECESSIDADE DA CONTRATAÇÃO, EM ATENDIMENTO À COMUNICAÇÃO DA OUVIDORIA, Nº 766/2011.</t>
  </si>
  <si>
    <t>VERIFICAR A REGULARIDADE DAS DESPESAS COM DIÁRIAS E RESSARCIMENTO DE COMBUSTÍVEL, BEM COMO A EXECUÇÃO ORÇAMENTÁRIA E FINANCEIRA. A INSPEÇÃO TEVE ORIGEM NA DETERMINAÇÃO CONSTANTE NO ITEM 6.2, DA DECISÃO N.º 0013/2016.</t>
  </si>
  <si>
    <t>Prefeitura Municipal de Joaçaba</t>
  </si>
  <si>
    <t>Joaçaba</t>
  </si>
  <si>
    <t>FISCALIZAÇAO NO SISTEMA DE FISCALIZAÇÃO ELETRÔNICO DO MUNICÍPIO DE JOAÇABA  CONTRATO N. 924/2012. JUSTIFICA-SE NA OCORRÊNCIA DE IRREGULARIDADES PRETÉRITAS VERIFICADAS EM AUDITORIAS COM OBJETO SIMILAR</t>
  </si>
  <si>
    <t>Administração do Porto de São Francisco do Sul - APSFS</t>
  </si>
  <si>
    <t>ANÁLISE DE CONTRATOS EM OBRAS E SERVIÇOS DE ENGENHARIA DA ADMINISTRAÇÃO DO PORTO DE SÃO FRANCISCO DO SUL. JUSTIFICA-SE EM FACE DA COMUNICAÇÃO N. 1088/2016 ORIUNDA DA OUVIDORIA DESTE TRIBUNAL.</t>
  </si>
  <si>
    <t>AUDITORIA NO SISTEMA DE FISCALIZAÇÃO ELETRÔNICO DO MUNICÍPIO DE ITUPORANGA  CONTRATO N. 65/2016 E POSTERIORES. JUSTIFICA-SE NA OCORRÊNCIA DE IRREGULARIDADES PRETÉRITAS VERIFICADAS EM AUDITORIAS COM OBJETO SIMILAR</t>
  </si>
  <si>
    <t>VERIFICAÇÃO DE POSSÍVEIS PARALISAÇÕES E ABANDONOS NAS OBRAS DE REVITALIZAÇÃO E RESTAURAÇÃO DAS RODOVIAS ESTADUAIS, CONFORME SOLICITADO PELA ALESC (PDA15/00134268). RODOVIA SC- 355. TRECHO: CATANDUVAS - ÁGUA DOCE (CONTRATO PJ.033/2013)</t>
  </si>
  <si>
    <t>VERIFICAÇÃO DE POSSÍVEIS PARALISAÇÕES E ABANDONOS NAS OBRAS DE REVITALIZAÇÃO E RESTAURAÇÃO DAS RODOVIAS ESTADUAIS, CONFORME SOLICITADO PELA ALESC (PDA15/00134268). RODOVIA SC- 114. TRECHO: ENTR. BR-470 - OTACÍLIO COSTA (CONTRATO PJ.031/2013)</t>
  </si>
  <si>
    <t>Prefeitura Municipal de Araranguá</t>
  </si>
  <si>
    <t>Araranguá</t>
  </si>
  <si>
    <t>CONTRATO PARA A EXECUÇÃO DE CONSTRUÇÃO DE UMA CRECHE MUNICIPAL NO BAIRRO URUSSANGUINHA COM FORNECIMENTO DE MATERIAIS. JUSTIFICATIVA: OPORTUNIDADE DE AUDITORIA EM PREFEITURAS MUNICIPAIS E MATERIALIDADE NO CONTEXTO MUNICIPAL (CONTRATO 115/2016)</t>
  </si>
  <si>
    <t>Secretaria de Estado da Educação</t>
  </si>
  <si>
    <t>CONSTRUÇÃO SERVIÇOS E VIVÊNCIA MODELO PADRÃO MEC, 533,01M²; CENTRAL DE GLP PADRÃO MEC; TRANSFORMADOR 300KVA; E AMPLIAÇÃO DA EEB PROFESSORA MARIA GARCIA PESSI, 3.678,99M², MUNICÍPIO DE ARARANGUÁ. JUSTIFICATIVA: VERIFICADA CONDIÇÕES FÍSICAS ANTERIORMENTE - RLI 13/00275704 - E MATERIALIDADE (CONTRATO 088/2016)</t>
  </si>
  <si>
    <t>Secretaria de Estado da Educação e Inovação</t>
  </si>
  <si>
    <t>1º MONITORAMETNO DA AUDITORIA OPERACIONAL QUE AVALIOU O ENSINO MÉDIO OFERECIDO PELA SECRETARIA DE ESTADO DA EDUCAÇÃO, NOS ASPECTOS REFERENTES AOS PROFISSIONAIS DO MAGISTÉRIO, GESTÃO, FINANCIAMENTO, INFRAESTRUTURA DAS ESCOLAS, COBERTURA E QUALIDADE DO SERVIÇO.</t>
  </si>
  <si>
    <t>Prefeitura Municipal de Ermo</t>
  </si>
  <si>
    <t>Ermo</t>
  </si>
  <si>
    <t>ATENDIMENTO DA DECISÃO Nº 898/2016. VERIFICAR POSSÍVEL CONTRATAÇÃO EXCESSIVA DE SERVIDORES EM CARÁTER TEMPORÁRIO E A PRESTAÇÃO DE CONTAS DE DIÁRIAS COM NOTAS FISCAIS IRREGULARES</t>
  </si>
  <si>
    <t>Fundo Municipal de Saúde de Ermo</t>
  </si>
  <si>
    <t>ATENDIMENTO A DECISÃO Nº 898/2016. VERIFICAR DESPESAS EXCESSIVAS NA SAÚDE OBJETIVANDO FAVORECIMENTO ELEITORAL COM DESTAQUE PARA A DISTRIBUIÇÃO DE MEDICAMENTOS E ADIANTAMENTOS DE DESPESAS</t>
  </si>
  <si>
    <t>Mês: AGOSTO / 2017</t>
  </si>
  <si>
    <t>AUDITORIA PARA BENS PATRIMONIAIS IMÓVEIS DA ESTATAL SOB A RESPONSABILIDADE DA REGIONAL DE VIDEIRA, COM VERIFICAÇÃO DA REALIDADE INCIDENTE EM 2016
 TAL PATRIMÔNIO IMOBILIÁRIO TEM MATERIALIDADE SUBSTANCIAL E, ENQUANTO A ADMINISTRAÇÃO DIRETA, AUTÁRQUICA E FUNDACIONAL DISPÕE HÁ ANOS DE UM SISTEMA INTEGRADO DE CONTROLE PERTINENTE, AS EMPRESAS ESTATAIS ASSIM NÃO PROCEDEM.</t>
  </si>
  <si>
    <t>Instituto Geral de Perícias</t>
  </si>
  <si>
    <t>REMUNERAÇÃO/PROVENTOS DOS SERVIDORES, CARGOS EFETIVOS, COMISSIONADOS, CESSÃO DE SERVIDORES, CONTRATAÇÕES POR TEMPO DETERMINADO, CONTROLE DE FREQÜÊNCIA E TERCEIRIZAÇÃO
 JUSTIFICATIVA: UNIDADE DO ESTADO NUNCA AUDITADA PELA DAP</t>
  </si>
  <si>
    <t>Centro de Informática e Automação do Estado de Santa Catarina S.A. - CIASC</t>
  </si>
  <si>
    <t>ANALISAR SE AS INSTALAÇÕES PREDIAIS E OS EQUIPEMENTOS DISPONÍVEIS ESTÃO CONDIZENTES COM AS NECESSIDADES DA ESTATAL.
 JUSTIFICA-SE ESTA PROPOSTA POIS SE FAZ NECESSÁRIA PERIÓDICA ATUAÇÃO DO CONTROLE EXTERNO ALIADO AO FATO QUE EM AUDITORIAS ANTERIORES FOI CONSTATADA DEFICIÊNCIA DE ATUAÇÃO DO CONTROLE INTERNO NESSA ÁREA.</t>
  </si>
  <si>
    <t>Fundação do Meio Ambiente - FATMA</t>
  </si>
  <si>
    <t>AUDITORIA DE REGULARIDADEVERIFICAR CUMPRIMENTO DECISÃO TCE/SC 561/2015QUE IMPÕE1)À FATMA(A)O PLANEJAMENTO E REALIZAÇÃO DE UM PLANO DE FISCALIZAÇÃO E DA FISCALIZAÇÃO,(B)A CORRETA CONTABILIZAÇÃO DAS SUAS RECEITAS,(C)A EXPLORAÇÃO DAS POTENCIALIDADES DE GERAÇÃO DE RECEITA E INTEGRAÇÃO COM A JUCESC,(D)O JULGAMENTO DE TODOS AUTOS DE INFRAÇÃO EXISTENTES, PRIORITARIAMENTE AQUELES COM RISCO DE PRESCRIÇÃO,(E)A AUTUAÇÃO DE TODAS AS INFRAÇÕES DE AUSÊNCIA DE LICENCIAMENTO PRÉVIO QUE DEMANDAREM E QUE JÁ DEMANDARAM EXPEDIÇÃO DE LICENÇAS AMBIENTAIS DE OPERAÇÃO CORRETIVAS,(F)A SEGREGAÇÃO DE FUNÇÕES ENTRE A CONTABILIDADE E O CONTROLE INTERNO, (G) ESTRUTURAÇÃO EFETIVA DO CONTROLE INTERNO;2) À SEF (A) A CORRETA CONTABILIZAÇÃO DAS RECEITAS ORÇAMENTÁRIAS DA FATMA;3) À JUCESC (A) INTEGRAÇÃO COM FATMA OBJETIVANDO EFICIÊNCIA CFE DECRETO850/2012;4) À SDS O FOMENTO DA INTEGRAÇÃO FATMA/JUCESC
 VERIFICAR IRREGULARIDADES,CFE.OFICIO MP433/2017/32PJ/CAP NO CONSEMA,COBRANÇA DE MULTAS,AJUSTAMENTO TERMOS DE COMPROMISSOS</t>
  </si>
  <si>
    <t>Prefeitura Municipal de São Miguel do Oeste</t>
  </si>
  <si>
    <t>São Miguel do Oeste</t>
  </si>
  <si>
    <t>AUDITORIA NO SISTEMA DE FISCALIZAÇÃO ELETRÔNICO DO MUNICÍPIO DE SÃO MIGUEL DO OESTE  CONTRATO N. 125/2016. JUSTIFICA-SE NA OCORRÊNCIA DE IRREGULARIDADES PRETÉRITAS VERIFICADAS EM AUDITORIAS COM OBJETO SIMILAR</t>
  </si>
  <si>
    <t>PAVIMENTAÇÃO DO ACESSO AO AEROPORTO HERCÍLIO LUZ EM FLORIANÓPOLIS/SC (L.2A). JUSTIFICATIVA: ATUAÇÃO ANTERIOR NO EDITAL DE LICITAÇÃO E MATERIALIDADE (CONTRATO PJ.0128/2015)</t>
  </si>
  <si>
    <t>PAVIMENTAÇÃO DO ACESSO AO AEROPORTO HERCÍLIO LUZ EM FLORIANÓPOLIS/SC (L.1). JUSTIFICATIVA: ATUAÇÃO ANTERIOR NO EDITAL DE LICITAÇÃO E MATERIALIDADE (CONTRATO PJ.0103/2015)</t>
  </si>
  <si>
    <t>Prefeitura Municipal de Jaguaruna</t>
  </si>
  <si>
    <t>Jaguaruna</t>
  </si>
  <si>
    <t>CONTRATAÇÃO DE PESSOA JURÍDICA, POR EMPREITADA GLOBAL, COM FORNECIMENTO DE MATERIAL E MÃO DE OBRA, PARA EXECUTAR SERVIÇOS DE PAVIMENTAÇÃO ASFALTICA, DRENAGEM PLUVIAL, PASSEIO PÚBLICO E SINALIZAÇÃO VIÁRIA, DA RUA IDO GOMES DE CARVALHO, NA LOCALIDADE DE COSTA DA LAGOA. JUSTIFICATIVA: OPORTUNIDADE DE AUDITORIA EM PREFEITURAS MUNICIPAIS E MATERIALIDADE NO CONTEXTO MUNICIPAL (CONTRATO 66/2016)</t>
  </si>
  <si>
    <t>Prefeitura Municipal de Paulo Lopes</t>
  </si>
  <si>
    <t>Paulo Lopes</t>
  </si>
  <si>
    <t>CONTRATAÇÃO DE EMPRESA ESPECIALIZADA PARA EXECUTAR OBRA DE DRENAGEM E PAVIMENTAÇÃO ASFÁLTICA DE PARTE DA RUA HELEODORO SERAFIM SCHMIDT NO BAIRRO AREIAS (ESTACA 123+0,00 A ESTACA 138+10,00). JUSTIFICATIVA: OPORTUNIDADE DE AUDITORIA EM PREFEITURAS MUNICIPAIS E REPRESENTAÇÃO DA CÂMARA DE VEREADORES (PROCESSSO AINDA NÃO AUTUADO  PROTOCOLO 18359/2016)  (CONTRATO 17/2016)</t>
  </si>
  <si>
    <t>CONTRATAÇÃO DE EMPRESA ESPECIALIZADA PARA EXECUTAR OBRA DE DRENAGEM E PAVIMENTAÇÃO ASFÁLTICA DE TRECHO DA RUA GERASSINO DE ASSIS NO BAIRRO PENHA. JUSTIFICATIVA: OPORTUNIDADE DE AUDITORIA EM PREFEITURAS MUNICIPAIS E REPRESENTAÇÃO DA CÂMARA DE VEREADORES (PROCESSSO AINDA NÃO AUTUADO  PROTOCOLO 18359/2016)  (CONTRATO 10/2015)</t>
  </si>
  <si>
    <t>Departamento Estadual de Trânsito</t>
  </si>
  <si>
    <t>1º MONITORAMENTO NA AUDITORIA OPERACIONAL NO SISTEMA DE PONTUAÇÃO E PROCESSOS DE SUSPENSÃO DO DIREITO DE DIRIGIR.</t>
  </si>
  <si>
    <t>1º MONITORAMENTO DECORRENTE DA AUDITORIA OPERACIONAL REALIZADA PARA AVALIAÇÃO DOS SERVIÇOS PRESTADOS PELO HOSPITAL INFANTIL JOANA DE GUSMÃO.</t>
  </si>
  <si>
    <t>CONFORME DETERMINA O PARECER PRÉVIO Nº 0001/2017, RELATIVO À APRECIAÇÃO DAS CONTAS DO GOVERNADOR DO EXERCÍCIO DE 2016, ITEM 5.1.3.1.3, VERIFICAR A REGULARIDADE DAS RENÚNCIAS DE RECEITAS DE 2016 ANALISANDO OS REGISTROS QUE DÃO SUPORTE À CONTABILIDADE, OS REGISTROS CONTÁBEIS, OS VALORES DEVIDOS POR BENEFICIÁRIOS FISCAIS E OS PROCESSOS QUE GERAM RENÚNCIA DE RECEITA DE FORMA A AUFERIR A LEGALIDADE DAS RENÚNCIAS E O CUMPRIMENTO DOS ARTS. 85 DA LEI 4320/64 E 1º, §1º DA LEI 101/2000.
 A AUDITORIA PROPOSTA DEMANDA 5 AUDITORES FISCAIS DE CONTROLE EXTERNO SENDO 1 ESPECIALISTAS EM TI.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</si>
</sst>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8"/>
      <color theme="1"/>
      <name val="Arial"/>
      <family val="2"/>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9" tint="0.59999389629810485"/>
        <bgColor indexed="64"/>
      </patternFill>
    </fill>
  </fills>
  <borders count="14">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top style="thin">
        <color rgb="FF800000"/>
      </top>
      <bottom style="thin">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s>
  <cellStyleXfs count="3">
    <xf numFmtId="0" fontId="0" fillId="0" borderId="0"/>
    <xf numFmtId="0" fontId="10" fillId="0" borderId="0" applyFill="0" applyProtection="0"/>
    <xf numFmtId="0" fontId="12" fillId="0" borderId="0" applyFill="0" applyProtection="0"/>
  </cellStyleXfs>
  <cellXfs count="32">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6" fillId="0" borderId="7" xfId="0" applyFont="1" applyBorder="1" applyAlignment="1">
      <alignment horizont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horizontal="right" indent="3"/>
    </xf>
    <xf numFmtId="1" fontId="1" fillId="4" borderId="12" xfId="0" applyNumberFormat="1" applyFont="1" applyFill="1" applyBorder="1" applyAlignment="1">
      <alignment horizontal="right" vertical="center" indent="3"/>
    </xf>
    <xf numFmtId="2" fontId="1" fillId="4" borderId="12" xfId="0" applyNumberFormat="1" applyFont="1" applyFill="1" applyBorder="1" applyAlignment="1">
      <alignment horizontal="right" vertical="center" indent="3"/>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6" xfId="0" applyNumberFormat="1" applyFont="1" applyFill="1" applyBorder="1" applyAlignment="1">
      <alignment horizontal="justify" vertical="justify"/>
    </xf>
    <xf numFmtId="1" fontId="7"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0" fillId="0" borderId="0" xfId="0" applyFill="1" applyProtection="1"/>
    <xf numFmtId="0" fontId="13" fillId="0" borderId="0" xfId="0" applyFont="1" applyAlignment="1">
      <alignment horizontal="right" indent="3"/>
    </xf>
    <xf numFmtId="0" fontId="5" fillId="0" borderId="13" xfId="0" applyFont="1" applyBorder="1" applyAlignment="1">
      <alignment horizontal="left" vertical="center"/>
    </xf>
    <xf numFmtId="0" fontId="3" fillId="3"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0" fillId="3" borderId="8" xfId="0" applyFill="1" applyBorder="1" applyAlignment="1">
      <alignment horizontal="center"/>
    </xf>
    <xf numFmtId="0" fontId="9" fillId="6" borderId="0" xfId="0" applyFont="1" applyFill="1" applyAlignment="1">
      <alignment horizontal="justify" vertical="justify"/>
    </xf>
    <xf numFmtId="0" fontId="0" fillId="6" borderId="0" xfId="0" applyFill="1" applyAlignment="1">
      <alignment horizontal="justify" vertical="justify"/>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1"/>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pt-BR" sz="1200"/>
              <a:t>Auditorias realizadas pelas Diretorias Técnicas</a:t>
            </a:r>
          </a:p>
          <a:p>
            <a:pPr>
              <a:defRPr sz="1400"/>
            </a:pPr>
            <a:r>
              <a:rPr lang="pt-BR" sz="1000" b="0" i="1"/>
              <a:t>Período: Janeiro - Agosto  / 2017</a:t>
            </a:r>
          </a:p>
        </c:rich>
      </c:tx>
      <c:layout/>
      <c:overlay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atMod val="105000"/>
            </a:schemeClr>
          </a:solidFill>
          <a:prstDash val="solid"/>
        </a:ln>
        <a:effectLst>
          <a:outerShdw blurRad="40000" dist="20000" dir="5400000" rotWithShape="0">
            <a:srgbClr val="000000">
              <a:alpha val="38000"/>
            </a:srgbClr>
          </a:outerShdw>
        </a:effectLst>
      </c:spPr>
    </c:title>
    <c:autoTitleDeleted val="0"/>
    <c:plotArea>
      <c:layout>
        <c:manualLayout>
          <c:layoutTarget val="inner"/>
          <c:xMode val="edge"/>
          <c:yMode val="edge"/>
          <c:x val="0.18266990700236946"/>
          <c:y val="0.21112404427707421"/>
          <c:w val="0.77973312595184852"/>
          <c:h val="0.59781436411357669"/>
        </c:manualLayout>
      </c:layout>
      <c:barChart>
        <c:barDir val="bar"/>
        <c:grouping val="clustered"/>
        <c:varyColors val="0"/>
        <c:ser>
          <c:idx val="0"/>
          <c:order val="0"/>
          <c:invertIfNegative val="0"/>
          <c:dPt>
            <c:idx val="0"/>
            <c:invertIfNegative val="0"/>
            <c:bubble3D val="0"/>
            <c:spPr>
              <a:solidFill>
                <a:schemeClr val="accent3">
                  <a:lumMod val="50000"/>
                </a:schemeClr>
              </a:solidFill>
              <a:ln cap="rnd">
                <a:solidFill>
                  <a:schemeClr val="accent1"/>
                </a:solidFill>
                <a:miter lim="800000"/>
              </a:ln>
              <a:scene3d>
                <a:camera prst="orthographicFront"/>
                <a:lightRig rig="threePt" dir="t">
                  <a:rot lat="0" lon="0" rev="1200000"/>
                </a:lightRig>
              </a:scene3d>
              <a:sp3d>
                <a:bevelT w="63500" h="25400" prst="coolSlant"/>
                <a:bevelB w="165100" prst="coolSlant"/>
              </a:sp3d>
            </c:spPr>
          </c:dPt>
          <c:dPt>
            <c:idx val="1"/>
            <c:invertIfNegative val="0"/>
            <c:bubble3D val="0"/>
            <c:spPr>
              <a:solidFill>
                <a:schemeClr val="accent6">
                  <a:lumMod val="50000"/>
                </a:schemeClr>
              </a:solidFill>
            </c:spPr>
          </c:dPt>
          <c:dPt>
            <c:idx val="2"/>
            <c:invertIfNegative val="0"/>
            <c:bubble3D val="0"/>
            <c:spPr>
              <a:solidFill>
                <a:schemeClr val="accent4"/>
              </a:solidFill>
            </c:spPr>
          </c:dPt>
          <c:dPt>
            <c:idx val="3"/>
            <c:invertIfNegative val="0"/>
            <c:bubble3D val="0"/>
            <c:spPr>
              <a:solidFill>
                <a:schemeClr val="accent2">
                  <a:lumMod val="75000"/>
                </a:schemeClr>
              </a:solidFill>
            </c:spPr>
          </c:dPt>
          <c:dPt>
            <c:idx val="4"/>
            <c:invertIfNegative val="0"/>
            <c:bubble3D val="0"/>
            <c:spPr>
              <a:solidFill>
                <a:srgbClr val="00B050"/>
              </a:solidFill>
            </c:spPr>
          </c:dPt>
          <c:dPt>
            <c:idx val="5"/>
            <c:invertIfNegative val="0"/>
            <c:bubble3D val="0"/>
            <c:spPr>
              <a:solidFill>
                <a:srgbClr val="FF0000"/>
              </a:solidFill>
              <a:scene3d>
                <a:camera prst="orthographicFront"/>
                <a:lightRig rig="threePt" dir="t">
                  <a:rot lat="0" lon="0" rev="1200000"/>
                </a:lightRig>
              </a:scene3d>
              <a:sp3d>
                <a:bevelT w="63500" h="25400"/>
                <a:bevelB/>
              </a:sp3d>
            </c:spPr>
          </c:dPt>
          <c:cat>
            <c:strRef>
              <c:f>GRÁFICO!$M$19:$M$30</c:f>
              <c:strCache>
                <c:ptCount val="12"/>
                <c:pt idx="0">
                  <c:v>DAE</c:v>
                </c:pt>
                <c:pt idx="1">
                  <c:v>DCE</c:v>
                </c:pt>
                <c:pt idx="2">
                  <c:v>DCG</c:v>
                </c:pt>
                <c:pt idx="3">
                  <c:v>DLC</c:v>
                </c:pt>
                <c:pt idx="4">
                  <c:v>DMU</c:v>
                </c:pt>
                <c:pt idx="5">
                  <c:v>DAP</c:v>
                </c:pt>
                <c:pt idx="6">
                  <c:v>Méd. 2011</c:v>
                </c:pt>
                <c:pt idx="7">
                  <c:v>Méd. 2012</c:v>
                </c:pt>
                <c:pt idx="8">
                  <c:v>Méd. 2013</c:v>
                </c:pt>
                <c:pt idx="9">
                  <c:v>Méd. 2014</c:v>
                </c:pt>
                <c:pt idx="10">
                  <c:v>Méd. 2015</c:v>
                </c:pt>
                <c:pt idx="11">
                  <c:v>Méd. 2016</c:v>
                </c:pt>
              </c:strCache>
            </c:strRef>
          </c:cat>
          <c:val>
            <c:numRef>
              <c:f>GRÁFICO!$N$19:$N$30</c:f>
              <c:numCache>
                <c:formatCode>0</c:formatCode>
                <c:ptCount val="12"/>
                <c:pt idx="0">
                  <c:v>5</c:v>
                </c:pt>
                <c:pt idx="1">
                  <c:v>22</c:v>
                </c:pt>
                <c:pt idx="2">
                  <c:v>0</c:v>
                </c:pt>
                <c:pt idx="3">
                  <c:v>41</c:v>
                </c:pt>
                <c:pt idx="4">
                  <c:v>36</c:v>
                </c:pt>
                <c:pt idx="5">
                  <c:v>9</c:v>
                </c:pt>
                <c:pt idx="6" formatCode="0.00">
                  <c:v>12.636363636363637</c:v>
                </c:pt>
                <c:pt idx="7" formatCode="0.00">
                  <c:v>12.545454545454545</c:v>
                </c:pt>
                <c:pt idx="8" formatCode="0.00">
                  <c:v>17.545454545454547</c:v>
                </c:pt>
                <c:pt idx="9" formatCode="0.00">
                  <c:v>14.090909090909092</c:v>
                </c:pt>
                <c:pt idx="10" formatCode="0.00">
                  <c:v>14.454545454545455</c:v>
                </c:pt>
                <c:pt idx="11" formatCode="0.00">
                  <c:v>14.363636363636363</c:v>
                </c:pt>
              </c:numCache>
            </c:numRef>
          </c:val>
        </c:ser>
        <c:dLbls>
          <c:showLegendKey val="0"/>
          <c:showVal val="0"/>
          <c:showCatName val="0"/>
          <c:showSerName val="0"/>
          <c:showPercent val="0"/>
          <c:showBubbleSize val="0"/>
        </c:dLbls>
        <c:gapWidth val="75"/>
        <c:overlap val="-25"/>
        <c:axId val="186551648"/>
        <c:axId val="186552768"/>
      </c:barChart>
      <c:catAx>
        <c:axId val="186551648"/>
        <c:scaling>
          <c:orientation val="minMax"/>
        </c:scaling>
        <c:delete val="0"/>
        <c:axPos val="l"/>
        <c:title>
          <c:tx>
            <c:rich>
              <a:bodyPr rot="-5400000" vert="horz"/>
              <a:lstStyle/>
              <a:p>
                <a:pPr>
                  <a:defRPr/>
                </a:pPr>
                <a:r>
                  <a:rPr lang="pt-BR" sz="900"/>
                  <a:t>  </a:t>
                </a:r>
                <a:r>
                  <a:rPr lang="pt-BR" sz="900">
                    <a:solidFill>
                      <a:schemeClr val="accent2"/>
                    </a:solidFill>
                  </a:rPr>
                  <a:t>Diretorias</a:t>
                </a:r>
              </a:p>
            </c:rich>
          </c:tx>
          <c:layout>
            <c:manualLayout>
              <c:xMode val="edge"/>
              <c:yMode val="edge"/>
              <c:x val="1.9792491155996801E-2"/>
              <c:y val="0.37700625384789976"/>
            </c:manualLayout>
          </c:layout>
          <c:overlay val="0"/>
        </c:title>
        <c:numFmt formatCode="General" sourceLinked="1"/>
        <c:majorTickMark val="none"/>
        <c:minorTickMark val="none"/>
        <c:tickLblPos val="nextTo"/>
        <c:txPr>
          <a:bodyPr/>
          <a:lstStyle/>
          <a:p>
            <a:pPr>
              <a:defRPr sz="800" b="1">
                <a:solidFill>
                  <a:sysClr val="windowText" lastClr="000000"/>
                </a:solidFill>
              </a:defRPr>
            </a:pPr>
            <a:endParaRPr lang="pt-BR"/>
          </a:p>
        </c:txPr>
        <c:crossAx val="186552768"/>
        <c:crosses val="autoZero"/>
        <c:auto val="1"/>
        <c:lblAlgn val="l"/>
        <c:lblOffset val="100"/>
        <c:noMultiLvlLbl val="0"/>
      </c:catAx>
      <c:valAx>
        <c:axId val="186552768"/>
        <c:scaling>
          <c:orientation val="minMax"/>
        </c:scaling>
        <c:delete val="0"/>
        <c:axPos val="b"/>
        <c:majorGridlines/>
        <c:title>
          <c:tx>
            <c:rich>
              <a:bodyPr/>
              <a:lstStyle/>
              <a:p>
                <a:pPr>
                  <a:defRPr/>
                </a:pPr>
                <a:r>
                  <a:rPr lang="en-US"/>
                  <a:t>Auditorias</a:t>
                </a:r>
              </a:p>
            </c:rich>
          </c:tx>
          <c:layout>
            <c:manualLayout>
              <c:xMode val="edge"/>
              <c:yMode val="edge"/>
              <c:x val="0.45603551242414875"/>
              <c:y val="0.89256937744442022"/>
            </c:manualLayout>
          </c:layout>
          <c:overlay val="0"/>
        </c:title>
        <c:numFmt formatCode="@" sourceLinked="0"/>
        <c:majorTickMark val="none"/>
        <c:minorTickMark val="none"/>
        <c:tickLblPos val="nextTo"/>
        <c:txPr>
          <a:bodyPr/>
          <a:lstStyle/>
          <a:p>
            <a:pPr>
              <a:defRPr sz="900" b="1">
                <a:solidFill>
                  <a:srgbClr val="FF0000"/>
                </a:solidFill>
              </a:defRPr>
            </a:pPr>
            <a:endParaRPr lang="pt-BR"/>
          </a:p>
        </c:txPr>
        <c:crossAx val="186551648"/>
        <c:crosses val="autoZero"/>
        <c:crossBetween val="between"/>
        <c:majorUnit val="2"/>
      </c:valAx>
      <c:spPr>
        <a:solidFill>
          <a:srgbClr val="FFFF00"/>
        </a:solidFill>
      </c:spPr>
    </c:plotArea>
    <c:plotVisOnly val="1"/>
    <c:dispBlanksAs val="gap"/>
    <c:showDLblsOverMax val="0"/>
  </c:chart>
  <c:spPr>
    <a:solidFill>
      <a:schemeClr val="accent3">
        <a:lumMod val="60000"/>
        <a:lumOff val="40000"/>
      </a:schemeClr>
    </a:solidFill>
    <a:ln w="9525" cap="flat" cmpd="sng" algn="ctr">
      <a:solidFill>
        <a:srgbClr val="FF0000"/>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pt-BR"/>
    </a:p>
  </c:txPr>
  <c:printSettings>
    <c:headerFooter/>
    <c:pageMargins b="0.39370078740157488" l="0.51181102362204722" r="0.51181102362204722" t="0.39370078740157488" header="0.31496062992126173" footer="0.3149606299212617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bar"/>
        <c:grouping val="clustered"/>
        <c:varyColors val="0"/>
        <c:ser>
          <c:idx val="0"/>
          <c:order val="0"/>
          <c:invertIfNegative val="0"/>
          <c:cat>
            <c:strRef>
              <c:f>GRÁFICO!$H$2:$M$2</c:f>
              <c:strCache>
                <c:ptCount val="6"/>
                <c:pt idx="0">
                  <c:v>DAE</c:v>
                </c:pt>
                <c:pt idx="1">
                  <c:v>DCE</c:v>
                </c:pt>
                <c:pt idx="2">
                  <c:v>DCG</c:v>
                </c:pt>
                <c:pt idx="3">
                  <c:v>DLC</c:v>
                </c:pt>
                <c:pt idx="4">
                  <c:v>DMU</c:v>
                </c:pt>
                <c:pt idx="5">
                  <c:v>DAP</c:v>
                </c:pt>
              </c:strCache>
            </c:strRef>
          </c:cat>
          <c:val>
            <c:numRef>
              <c:f>GRÁFICO!$H$3:$M$3</c:f>
              <c:numCache>
                <c:formatCode>General</c:formatCode>
                <c:ptCount val="6"/>
                <c:pt idx="0">
                  <c:v>0</c:v>
                </c:pt>
                <c:pt idx="1">
                  <c:v>1</c:v>
                </c:pt>
                <c:pt idx="2">
                  <c:v>0</c:v>
                </c:pt>
                <c:pt idx="3">
                  <c:v>1</c:v>
                </c:pt>
                <c:pt idx="4">
                  <c:v>26</c:v>
                </c:pt>
                <c:pt idx="5">
                  <c:v>0</c:v>
                </c:pt>
              </c:numCache>
            </c:numRef>
          </c:val>
        </c:ser>
        <c:ser>
          <c:idx val="1"/>
          <c:order val="1"/>
          <c:invertIfNegative val="0"/>
          <c:cat>
            <c:strRef>
              <c:f>GRÁFICO!$H$2:$M$2</c:f>
              <c:strCache>
                <c:ptCount val="6"/>
                <c:pt idx="0">
                  <c:v>DAE</c:v>
                </c:pt>
                <c:pt idx="1">
                  <c:v>DCE</c:v>
                </c:pt>
                <c:pt idx="2">
                  <c:v>DCG</c:v>
                </c:pt>
                <c:pt idx="3">
                  <c:v>DLC</c:v>
                </c:pt>
                <c:pt idx="4">
                  <c:v>DMU</c:v>
                </c:pt>
                <c:pt idx="5">
                  <c:v>DAP</c:v>
                </c:pt>
              </c:strCache>
            </c:strRef>
          </c:cat>
          <c:val>
            <c:numRef>
              <c:f>GRÁFICO!$H$4:$M$4</c:f>
              <c:numCache>
                <c:formatCode>General</c:formatCode>
                <c:ptCount val="6"/>
                <c:pt idx="0">
                  <c:v>2</c:v>
                </c:pt>
                <c:pt idx="1">
                  <c:v>4</c:v>
                </c:pt>
                <c:pt idx="2">
                  <c:v>0</c:v>
                </c:pt>
                <c:pt idx="3">
                  <c:v>7</c:v>
                </c:pt>
                <c:pt idx="4">
                  <c:v>4</c:v>
                </c:pt>
                <c:pt idx="5">
                  <c:v>2</c:v>
                </c:pt>
              </c:numCache>
            </c:numRef>
          </c:val>
        </c:ser>
        <c:ser>
          <c:idx val="2"/>
          <c:order val="2"/>
          <c:invertIfNegative val="0"/>
          <c:cat>
            <c:strRef>
              <c:f>GRÁFICO!$H$2:$M$2</c:f>
              <c:strCache>
                <c:ptCount val="6"/>
                <c:pt idx="0">
                  <c:v>DAE</c:v>
                </c:pt>
                <c:pt idx="1">
                  <c:v>DCE</c:v>
                </c:pt>
                <c:pt idx="2">
                  <c:v>DCG</c:v>
                </c:pt>
                <c:pt idx="3">
                  <c:v>DLC</c:v>
                </c:pt>
                <c:pt idx="4">
                  <c:v>DMU</c:v>
                </c:pt>
                <c:pt idx="5">
                  <c:v>DAP</c:v>
                </c:pt>
              </c:strCache>
            </c:strRef>
          </c:cat>
          <c:val>
            <c:numRef>
              <c:f>GRÁFICO!$H$5:$M$5</c:f>
              <c:numCache>
                <c:formatCode>General</c:formatCode>
                <c:ptCount val="6"/>
                <c:pt idx="0">
                  <c:v>0</c:v>
                </c:pt>
                <c:pt idx="1">
                  <c:v>5</c:v>
                </c:pt>
                <c:pt idx="2">
                  <c:v>0</c:v>
                </c:pt>
                <c:pt idx="3">
                  <c:v>5</c:v>
                </c:pt>
                <c:pt idx="4">
                  <c:v>1</c:v>
                </c:pt>
                <c:pt idx="5">
                  <c:v>1</c:v>
                </c:pt>
              </c:numCache>
            </c:numRef>
          </c:val>
        </c:ser>
        <c:ser>
          <c:idx val="3"/>
          <c:order val="3"/>
          <c:invertIfNegative val="0"/>
          <c:cat>
            <c:strRef>
              <c:f>GRÁFICO!$H$2:$M$2</c:f>
              <c:strCache>
                <c:ptCount val="6"/>
                <c:pt idx="0">
                  <c:v>DAE</c:v>
                </c:pt>
                <c:pt idx="1">
                  <c:v>DCE</c:v>
                </c:pt>
                <c:pt idx="2">
                  <c:v>DCG</c:v>
                </c:pt>
                <c:pt idx="3">
                  <c:v>DLC</c:v>
                </c:pt>
                <c:pt idx="4">
                  <c:v>DMU</c:v>
                </c:pt>
                <c:pt idx="5">
                  <c:v>DAP</c:v>
                </c:pt>
              </c:strCache>
            </c:strRef>
          </c:cat>
          <c:val>
            <c:numRef>
              <c:f>GRÁFICO!$H$6:$M$6</c:f>
              <c:numCache>
                <c:formatCode>General</c:formatCode>
                <c:ptCount val="6"/>
                <c:pt idx="0">
                  <c:v>0</c:v>
                </c:pt>
                <c:pt idx="1">
                  <c:v>3</c:v>
                </c:pt>
                <c:pt idx="2">
                  <c:v>0</c:v>
                </c:pt>
                <c:pt idx="3">
                  <c:v>7</c:v>
                </c:pt>
                <c:pt idx="4">
                  <c:v>1</c:v>
                </c:pt>
                <c:pt idx="5">
                  <c:v>2</c:v>
                </c:pt>
              </c:numCache>
            </c:numRef>
          </c:val>
        </c:ser>
        <c:ser>
          <c:idx val="4"/>
          <c:order val="4"/>
          <c:invertIfNegative val="0"/>
          <c:cat>
            <c:strRef>
              <c:f>GRÁFICO!$H$2:$M$2</c:f>
              <c:strCache>
                <c:ptCount val="6"/>
                <c:pt idx="0">
                  <c:v>DAE</c:v>
                </c:pt>
                <c:pt idx="1">
                  <c:v>DCE</c:v>
                </c:pt>
                <c:pt idx="2">
                  <c:v>DCG</c:v>
                </c:pt>
                <c:pt idx="3">
                  <c:v>DLC</c:v>
                </c:pt>
                <c:pt idx="4">
                  <c:v>DMU</c:v>
                </c:pt>
                <c:pt idx="5">
                  <c:v>DAP</c:v>
                </c:pt>
              </c:strCache>
            </c:strRef>
          </c:cat>
          <c:val>
            <c:numRef>
              <c:f>GRÁFICO!$H$7:$M$7</c:f>
              <c:numCache>
                <c:formatCode>General</c:formatCode>
                <c:ptCount val="6"/>
                <c:pt idx="0">
                  <c:v>0</c:v>
                </c:pt>
                <c:pt idx="1">
                  <c:v>3</c:v>
                </c:pt>
                <c:pt idx="2">
                  <c:v>0</c:v>
                </c:pt>
                <c:pt idx="3">
                  <c:v>9</c:v>
                </c:pt>
                <c:pt idx="4">
                  <c:v>1</c:v>
                </c:pt>
                <c:pt idx="5">
                  <c:v>1</c:v>
                </c:pt>
              </c:numCache>
            </c:numRef>
          </c:val>
        </c:ser>
        <c:ser>
          <c:idx val="5"/>
          <c:order val="5"/>
          <c:invertIfNegative val="0"/>
          <c:cat>
            <c:strRef>
              <c:f>GRÁFICO!$H$2:$M$2</c:f>
              <c:strCache>
                <c:ptCount val="6"/>
                <c:pt idx="0">
                  <c:v>DAE</c:v>
                </c:pt>
                <c:pt idx="1">
                  <c:v>DCE</c:v>
                </c:pt>
                <c:pt idx="2">
                  <c:v>DCG</c:v>
                </c:pt>
                <c:pt idx="3">
                  <c:v>DLC</c:v>
                </c:pt>
                <c:pt idx="4">
                  <c:v>DMU</c:v>
                </c:pt>
                <c:pt idx="5">
                  <c:v>DAP</c:v>
                </c:pt>
              </c:strCache>
            </c:strRef>
          </c:cat>
          <c:val>
            <c:numRef>
              <c:f>GRÁFICO!$H$8:$M$8</c:f>
              <c:numCache>
                <c:formatCode>General</c:formatCode>
                <c:ptCount val="6"/>
                <c:pt idx="0">
                  <c:v>1</c:v>
                </c:pt>
                <c:pt idx="1">
                  <c:v>2</c:v>
                </c:pt>
                <c:pt idx="2">
                  <c:v>0</c:v>
                </c:pt>
                <c:pt idx="3">
                  <c:v>6</c:v>
                </c:pt>
                <c:pt idx="4">
                  <c:v>3</c:v>
                </c:pt>
                <c:pt idx="5">
                  <c:v>2</c:v>
                </c:pt>
              </c:numCache>
            </c:numRef>
          </c:val>
        </c:ser>
        <c:ser>
          <c:idx val="6"/>
          <c:order val="6"/>
          <c:invertIfNegative val="0"/>
          <c:cat>
            <c:strRef>
              <c:f>GRÁFICO!$H$2:$M$2</c:f>
              <c:strCache>
                <c:ptCount val="6"/>
                <c:pt idx="0">
                  <c:v>DAE</c:v>
                </c:pt>
                <c:pt idx="1">
                  <c:v>DCE</c:v>
                </c:pt>
                <c:pt idx="2">
                  <c:v>DCG</c:v>
                </c:pt>
                <c:pt idx="3">
                  <c:v>DLC</c:v>
                </c:pt>
                <c:pt idx="4">
                  <c:v>DMU</c:v>
                </c:pt>
                <c:pt idx="5">
                  <c:v>DAP</c:v>
                </c:pt>
              </c:strCache>
            </c:strRef>
          </c:cat>
          <c:val>
            <c:numRef>
              <c:f>GRÁFICO!$H$9:$M$9</c:f>
              <c:numCache>
                <c:formatCode>General</c:formatCode>
                <c:ptCount val="6"/>
                <c:pt idx="0">
                  <c:v>2</c:v>
                </c:pt>
                <c:pt idx="1">
                  <c:v>4</c:v>
                </c:pt>
                <c:pt idx="2">
                  <c:v>0</c:v>
                </c:pt>
                <c:pt idx="3">
                  <c:v>6</c:v>
                </c:pt>
                <c:pt idx="4">
                  <c:v>0</c:v>
                </c:pt>
                <c:pt idx="5">
                  <c:v>1</c:v>
                </c:pt>
              </c:numCache>
            </c:numRef>
          </c:val>
        </c:ser>
        <c:ser>
          <c:idx val="7"/>
          <c:order val="7"/>
          <c:invertIfNegative val="0"/>
          <c:cat>
            <c:strRef>
              <c:f>GRÁFICO!$H$2:$M$2</c:f>
              <c:strCache>
                <c:ptCount val="6"/>
                <c:pt idx="0">
                  <c:v>DAE</c:v>
                </c:pt>
                <c:pt idx="1">
                  <c:v>DCE</c:v>
                </c:pt>
                <c:pt idx="2">
                  <c:v>DCG</c:v>
                </c:pt>
                <c:pt idx="3">
                  <c:v>DLC</c:v>
                </c:pt>
                <c:pt idx="4">
                  <c:v>DMU</c:v>
                </c:pt>
                <c:pt idx="5">
                  <c:v>DAP</c:v>
                </c:pt>
              </c:strCache>
            </c:strRef>
          </c:cat>
          <c:val>
            <c:numRef>
              <c:f>GRÁFICO!$H$10:$M$10</c:f>
              <c:numCache>
                <c:formatCode>General</c:formatCode>
                <c:ptCount val="6"/>
              </c:numCache>
            </c:numRef>
          </c:val>
        </c:ser>
        <c:ser>
          <c:idx val="8"/>
          <c:order val="8"/>
          <c:invertIfNegative val="0"/>
          <c:cat>
            <c:strRef>
              <c:f>GRÁFICO!$H$2:$M$2</c:f>
              <c:strCache>
                <c:ptCount val="6"/>
                <c:pt idx="0">
                  <c:v>DAE</c:v>
                </c:pt>
                <c:pt idx="1">
                  <c:v>DCE</c:v>
                </c:pt>
                <c:pt idx="2">
                  <c:v>DCG</c:v>
                </c:pt>
                <c:pt idx="3">
                  <c:v>DLC</c:v>
                </c:pt>
                <c:pt idx="4">
                  <c:v>DMU</c:v>
                </c:pt>
                <c:pt idx="5">
                  <c:v>DAP</c:v>
                </c:pt>
              </c:strCache>
            </c:strRef>
          </c:cat>
          <c:val>
            <c:numRef>
              <c:f>GRÁFICO!$H$11:$M$11</c:f>
              <c:numCache>
                <c:formatCode>General</c:formatCode>
                <c:ptCount val="6"/>
              </c:numCache>
            </c:numRef>
          </c:val>
        </c:ser>
        <c:ser>
          <c:idx val="9"/>
          <c:order val="9"/>
          <c:invertIfNegative val="0"/>
          <c:cat>
            <c:strRef>
              <c:f>GRÁFICO!$H$2:$M$2</c:f>
              <c:strCache>
                <c:ptCount val="6"/>
                <c:pt idx="0">
                  <c:v>DAE</c:v>
                </c:pt>
                <c:pt idx="1">
                  <c:v>DCE</c:v>
                </c:pt>
                <c:pt idx="2">
                  <c:v>DCG</c:v>
                </c:pt>
                <c:pt idx="3">
                  <c:v>DLC</c:v>
                </c:pt>
                <c:pt idx="4">
                  <c:v>DMU</c:v>
                </c:pt>
                <c:pt idx="5">
                  <c:v>DAP</c:v>
                </c:pt>
              </c:strCache>
            </c:strRef>
          </c:cat>
          <c:val>
            <c:numRef>
              <c:f>GRÁFICO!$H$12:$M$12</c:f>
              <c:numCache>
                <c:formatCode>General</c:formatCode>
                <c:ptCount val="6"/>
              </c:numCache>
            </c:numRef>
          </c:val>
        </c:ser>
        <c:ser>
          <c:idx val="10"/>
          <c:order val="10"/>
          <c:invertIfNegative val="0"/>
          <c:cat>
            <c:strRef>
              <c:f>GRÁFICO!$H$2:$M$2</c:f>
              <c:strCache>
                <c:ptCount val="6"/>
                <c:pt idx="0">
                  <c:v>DAE</c:v>
                </c:pt>
                <c:pt idx="1">
                  <c:v>DCE</c:v>
                </c:pt>
                <c:pt idx="2">
                  <c:v>DCG</c:v>
                </c:pt>
                <c:pt idx="3">
                  <c:v>DLC</c:v>
                </c:pt>
                <c:pt idx="4">
                  <c:v>DMU</c:v>
                </c:pt>
                <c:pt idx="5">
                  <c:v>DAP</c:v>
                </c:pt>
              </c:strCache>
            </c:strRef>
          </c:cat>
          <c:val>
            <c:numRef>
              <c:f>GRÁFICO!$H$13:$M$13</c:f>
              <c:numCache>
                <c:formatCode>General</c:formatCode>
                <c:ptCount val="6"/>
              </c:numCache>
            </c:numRef>
          </c:val>
        </c:ser>
        <c:ser>
          <c:idx val="11"/>
          <c:order val="11"/>
          <c:invertIfNegative val="0"/>
          <c:cat>
            <c:strRef>
              <c:f>GRÁFICO!$H$2:$M$2</c:f>
              <c:strCache>
                <c:ptCount val="6"/>
                <c:pt idx="0">
                  <c:v>DAE</c:v>
                </c:pt>
                <c:pt idx="1">
                  <c:v>DCE</c:v>
                </c:pt>
                <c:pt idx="2">
                  <c:v>DCG</c:v>
                </c:pt>
                <c:pt idx="3">
                  <c:v>DLC</c:v>
                </c:pt>
                <c:pt idx="4">
                  <c:v>DMU</c:v>
                </c:pt>
                <c:pt idx="5">
                  <c:v>DAP</c:v>
                </c:pt>
              </c:strCache>
            </c:strRef>
          </c:cat>
          <c:val>
            <c:numRef>
              <c:f>GRÁFICO!$H$14:$M$14</c:f>
              <c:numCache>
                <c:formatCode>0</c:formatCode>
                <c:ptCount val="6"/>
                <c:pt idx="0">
                  <c:v>5</c:v>
                </c:pt>
                <c:pt idx="1">
                  <c:v>22</c:v>
                </c:pt>
                <c:pt idx="2">
                  <c:v>0</c:v>
                </c:pt>
                <c:pt idx="3">
                  <c:v>41</c:v>
                </c:pt>
                <c:pt idx="4">
                  <c:v>36</c:v>
                </c:pt>
                <c:pt idx="5">
                  <c:v>9</c:v>
                </c:pt>
              </c:numCache>
            </c:numRef>
          </c:val>
        </c:ser>
        <c:dLbls>
          <c:showLegendKey val="0"/>
          <c:showVal val="0"/>
          <c:showCatName val="0"/>
          <c:showSerName val="0"/>
          <c:showPercent val="0"/>
          <c:showBubbleSize val="0"/>
        </c:dLbls>
        <c:gapWidth val="150"/>
        <c:axId val="189677136"/>
        <c:axId val="189677696"/>
      </c:barChart>
      <c:catAx>
        <c:axId val="189677136"/>
        <c:scaling>
          <c:orientation val="minMax"/>
        </c:scaling>
        <c:delete val="0"/>
        <c:axPos val="l"/>
        <c:numFmt formatCode="General" sourceLinked="0"/>
        <c:majorTickMark val="out"/>
        <c:minorTickMark val="none"/>
        <c:tickLblPos val="nextTo"/>
        <c:crossAx val="189677696"/>
        <c:crosses val="autoZero"/>
        <c:auto val="1"/>
        <c:lblAlgn val="ctr"/>
        <c:lblOffset val="100"/>
        <c:noMultiLvlLbl val="0"/>
      </c:catAx>
      <c:valAx>
        <c:axId val="189677696"/>
        <c:scaling>
          <c:orientation val="minMax"/>
        </c:scaling>
        <c:delete val="0"/>
        <c:axPos val="b"/>
        <c:majorGridlines/>
        <c:numFmt formatCode="General" sourceLinked="1"/>
        <c:majorTickMark val="out"/>
        <c:minorTickMark val="none"/>
        <c:tickLblPos val="nextTo"/>
        <c:crossAx val="18967713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7"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114300</xdr:rowOff>
    </xdr:from>
    <xdr:to>
      <xdr:col>10</xdr:col>
      <xdr:colOff>28575</xdr:colOff>
      <xdr:row>34</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642835" cy="6009588"/>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tabSelected="1" topLeftCell="A133" zoomScaleNormal="100" workbookViewId="0">
      <selection activeCell="A136" sqref="A136"/>
    </sheetView>
  </sheetViews>
  <sheetFormatPr defaultRowHeight="15" x14ac:dyDescent="0.25"/>
  <cols>
    <col min="1" max="1" width="12.5703125" customWidth="1"/>
    <col min="2" max="2" width="55" customWidth="1"/>
    <col min="3" max="3" width="26.7109375" customWidth="1"/>
    <col min="4" max="4" width="17" customWidth="1"/>
    <col min="5" max="5" width="18.140625" customWidth="1"/>
    <col min="6" max="6" width="46.140625" customWidth="1"/>
  </cols>
  <sheetData>
    <row r="1" spans="1:10" ht="30" customHeight="1" x14ac:dyDescent="0.25">
      <c r="A1" s="26" t="s">
        <v>27</v>
      </c>
      <c r="B1" s="26"/>
      <c r="C1" s="26"/>
      <c r="D1" s="26"/>
      <c r="E1" s="26"/>
      <c r="F1" s="26"/>
    </row>
    <row r="2" spans="1:10" ht="15" customHeight="1" thickBot="1" x14ac:dyDescent="0.3">
      <c r="A2" s="25" t="s">
        <v>117</v>
      </c>
      <c r="B2" s="25"/>
      <c r="C2" s="25"/>
      <c r="D2" s="25"/>
      <c r="E2" s="25"/>
      <c r="F2" s="25"/>
    </row>
    <row r="3" spans="1:10" ht="15.75" thickBot="1" x14ac:dyDescent="0.3">
      <c r="A3" s="1" t="s">
        <v>2</v>
      </c>
      <c r="B3" s="2" t="s">
        <v>3</v>
      </c>
      <c r="C3" s="2" t="s">
        <v>4</v>
      </c>
      <c r="D3" s="2" t="s">
        <v>0</v>
      </c>
      <c r="E3" s="2" t="s">
        <v>5</v>
      </c>
      <c r="F3" s="3" t="s">
        <v>1</v>
      </c>
    </row>
    <row r="4" spans="1:10" ht="15.75" customHeight="1" x14ac:dyDescent="0.25">
      <c r="A4" s="15"/>
      <c r="B4" s="7"/>
      <c r="C4" s="8"/>
      <c r="D4" s="14"/>
      <c r="E4" s="14"/>
      <c r="F4" s="16"/>
      <c r="G4" s="20"/>
      <c r="H4" s="20"/>
      <c r="I4" s="20"/>
      <c r="J4" s="21"/>
    </row>
    <row r="5" spans="1:10" ht="15" customHeight="1" thickBot="1" x14ac:dyDescent="0.3">
      <c r="A5" s="25" t="s">
        <v>116</v>
      </c>
      <c r="B5" s="25"/>
      <c r="C5" s="25"/>
      <c r="D5" s="25"/>
      <c r="E5" s="25"/>
      <c r="F5" s="25"/>
    </row>
    <row r="6" spans="1:10" ht="15.75" thickBot="1" x14ac:dyDescent="0.3">
      <c r="A6" s="1" t="s">
        <v>2</v>
      </c>
      <c r="B6" s="2" t="s">
        <v>3</v>
      </c>
      <c r="C6" s="2" t="s">
        <v>4</v>
      </c>
      <c r="D6" s="2" t="s">
        <v>0</v>
      </c>
      <c r="E6" s="2" t="s">
        <v>5</v>
      </c>
      <c r="F6" s="3" t="s">
        <v>1</v>
      </c>
    </row>
    <row r="7" spans="1:10" s="22" customFormat="1" ht="45" x14ac:dyDescent="0.25">
      <c r="A7" s="15" t="s">
        <v>8</v>
      </c>
      <c r="B7" s="7" t="s">
        <v>37</v>
      </c>
      <c r="C7" s="8" t="s">
        <v>30</v>
      </c>
      <c r="D7" s="14" t="s">
        <v>38</v>
      </c>
      <c r="E7" s="14">
        <v>3</v>
      </c>
      <c r="F7" s="16" t="s">
        <v>39</v>
      </c>
      <c r="G7" s="20"/>
      <c r="H7" s="20"/>
      <c r="I7" s="20"/>
      <c r="J7" s="21"/>
    </row>
    <row r="8" spans="1:10" s="22" customFormat="1" ht="45" x14ac:dyDescent="0.25">
      <c r="A8" s="15" t="s">
        <v>9</v>
      </c>
      <c r="B8" s="7" t="s">
        <v>40</v>
      </c>
      <c r="C8" s="8" t="s">
        <v>41</v>
      </c>
      <c r="D8" s="14" t="s">
        <v>38</v>
      </c>
      <c r="E8" s="14">
        <v>3</v>
      </c>
      <c r="F8" s="16" t="s">
        <v>42</v>
      </c>
      <c r="G8" s="20"/>
      <c r="H8" s="20"/>
      <c r="I8" s="20"/>
      <c r="J8" s="21"/>
    </row>
    <row r="9" spans="1:10" s="22" customFormat="1" ht="33.75" x14ac:dyDescent="0.25">
      <c r="A9" s="15" t="s">
        <v>6</v>
      </c>
      <c r="B9" s="7" t="s">
        <v>43</v>
      </c>
      <c r="C9" s="8" t="s">
        <v>44</v>
      </c>
      <c r="D9" s="14" t="s">
        <v>45</v>
      </c>
      <c r="E9" s="14">
        <v>3</v>
      </c>
      <c r="F9" s="16" t="s">
        <v>46</v>
      </c>
      <c r="G9" s="20"/>
      <c r="H9" s="20"/>
      <c r="I9" s="20"/>
      <c r="J9" s="21"/>
    </row>
    <row r="10" spans="1:10" s="22" customFormat="1" ht="45" x14ac:dyDescent="0.25">
      <c r="A10" s="15" t="s">
        <v>6</v>
      </c>
      <c r="B10" s="7" t="s">
        <v>47</v>
      </c>
      <c r="C10" s="8" t="s">
        <v>48</v>
      </c>
      <c r="D10" s="14" t="s">
        <v>32</v>
      </c>
      <c r="E10" s="14">
        <v>4</v>
      </c>
      <c r="F10" s="16" t="s">
        <v>49</v>
      </c>
      <c r="G10" s="20"/>
      <c r="H10" s="20"/>
      <c r="I10" s="20"/>
      <c r="J10" s="21"/>
    </row>
    <row r="11" spans="1:10" s="22" customFormat="1" ht="101.25" x14ac:dyDescent="0.25">
      <c r="A11" s="15" t="s">
        <v>10</v>
      </c>
      <c r="B11" s="7" t="s">
        <v>50</v>
      </c>
      <c r="C11" s="8" t="s">
        <v>51</v>
      </c>
      <c r="D11" s="14" t="s">
        <v>38</v>
      </c>
      <c r="E11" s="14">
        <v>2</v>
      </c>
      <c r="F11" s="16" t="s">
        <v>52</v>
      </c>
      <c r="G11" s="20"/>
      <c r="H11" s="20"/>
      <c r="I11" s="20"/>
      <c r="J11" s="21"/>
    </row>
    <row r="12" spans="1:10" s="22" customFormat="1" ht="45" x14ac:dyDescent="0.25">
      <c r="A12" s="15" t="s">
        <v>10</v>
      </c>
      <c r="B12" s="7" t="s">
        <v>53</v>
      </c>
      <c r="C12" s="8" t="s">
        <v>54</v>
      </c>
      <c r="D12" s="14" t="s">
        <v>38</v>
      </c>
      <c r="E12" s="14">
        <v>3</v>
      </c>
      <c r="F12" s="16" t="s">
        <v>55</v>
      </c>
      <c r="G12" s="20"/>
      <c r="H12" s="20"/>
      <c r="I12" s="20"/>
      <c r="J12" s="21"/>
    </row>
    <row r="13" spans="1:10" s="22" customFormat="1" ht="33.75" x14ac:dyDescent="0.25">
      <c r="A13" s="15" t="s">
        <v>10</v>
      </c>
      <c r="B13" s="7" t="s">
        <v>56</v>
      </c>
      <c r="C13" s="8" t="s">
        <v>57</v>
      </c>
      <c r="D13" s="14" t="s">
        <v>38</v>
      </c>
      <c r="E13" s="14">
        <v>3</v>
      </c>
      <c r="F13" s="16" t="s">
        <v>58</v>
      </c>
      <c r="G13" s="20"/>
      <c r="H13" s="20"/>
      <c r="I13" s="20"/>
      <c r="J13" s="21"/>
    </row>
    <row r="14" spans="1:10" s="22" customFormat="1" ht="33.75" x14ac:dyDescent="0.25">
      <c r="A14" s="15" t="s">
        <v>10</v>
      </c>
      <c r="B14" s="7" t="s">
        <v>59</v>
      </c>
      <c r="C14" s="8" t="s">
        <v>60</v>
      </c>
      <c r="D14" s="14" t="s">
        <v>38</v>
      </c>
      <c r="E14" s="14">
        <v>3</v>
      </c>
      <c r="F14" s="16" t="s">
        <v>58</v>
      </c>
      <c r="G14" s="20"/>
      <c r="H14" s="20"/>
      <c r="I14" s="20"/>
      <c r="J14" s="21"/>
    </row>
    <row r="15" spans="1:10" s="22" customFormat="1" ht="56.25" x14ac:dyDescent="0.25">
      <c r="A15" s="15" t="s">
        <v>10</v>
      </c>
      <c r="B15" s="7" t="s">
        <v>61</v>
      </c>
      <c r="C15" s="8" t="s">
        <v>62</v>
      </c>
      <c r="D15" s="14" t="s">
        <v>38</v>
      </c>
      <c r="E15" s="14">
        <v>3</v>
      </c>
      <c r="F15" s="16" t="s">
        <v>63</v>
      </c>
      <c r="G15" s="20"/>
      <c r="H15" s="20"/>
      <c r="I15" s="20"/>
      <c r="J15" s="21"/>
    </row>
    <row r="16" spans="1:10" s="22" customFormat="1" ht="33.75" x14ac:dyDescent="0.25">
      <c r="A16" s="15" t="s">
        <v>10</v>
      </c>
      <c r="B16" s="7" t="s">
        <v>64</v>
      </c>
      <c r="C16" s="8" t="s">
        <v>65</v>
      </c>
      <c r="D16" s="14" t="s">
        <v>38</v>
      </c>
      <c r="E16" s="14">
        <v>3</v>
      </c>
      <c r="F16" s="16" t="s">
        <v>58</v>
      </c>
      <c r="G16" s="20"/>
      <c r="H16" s="20"/>
      <c r="I16" s="20"/>
      <c r="J16" s="21"/>
    </row>
    <row r="17" spans="1:10" s="22" customFormat="1" ht="33.75" x14ac:dyDescent="0.25">
      <c r="A17" s="15" t="s">
        <v>10</v>
      </c>
      <c r="B17" s="7" t="s">
        <v>66</v>
      </c>
      <c r="C17" s="8" t="s">
        <v>67</v>
      </c>
      <c r="D17" s="14" t="s">
        <v>38</v>
      </c>
      <c r="E17" s="14">
        <v>3</v>
      </c>
      <c r="F17" s="16" t="s">
        <v>58</v>
      </c>
      <c r="G17" s="20"/>
      <c r="H17" s="20"/>
      <c r="I17" s="20"/>
      <c r="J17" s="21"/>
    </row>
    <row r="18" spans="1:10" s="22" customFormat="1" ht="33.75" x14ac:dyDescent="0.25">
      <c r="A18" s="15" t="s">
        <v>10</v>
      </c>
      <c r="B18" s="7" t="s">
        <v>68</v>
      </c>
      <c r="C18" s="8" t="s">
        <v>69</v>
      </c>
      <c r="D18" s="14" t="s">
        <v>38</v>
      </c>
      <c r="E18" s="14">
        <v>3</v>
      </c>
      <c r="F18" s="16" t="s">
        <v>58</v>
      </c>
      <c r="G18" s="20"/>
      <c r="H18" s="20"/>
      <c r="I18" s="20"/>
      <c r="J18" s="21"/>
    </row>
    <row r="19" spans="1:10" s="22" customFormat="1" ht="56.25" x14ac:dyDescent="0.25">
      <c r="A19" s="15" t="s">
        <v>10</v>
      </c>
      <c r="B19" s="7" t="s">
        <v>70</v>
      </c>
      <c r="C19" s="8" t="s">
        <v>71</v>
      </c>
      <c r="D19" s="14" t="s">
        <v>38</v>
      </c>
      <c r="E19" s="14">
        <v>3</v>
      </c>
      <c r="F19" s="16" t="s">
        <v>72</v>
      </c>
      <c r="G19" s="20"/>
      <c r="H19" s="20"/>
      <c r="I19" s="20"/>
      <c r="J19" s="21"/>
    </row>
    <row r="20" spans="1:10" s="22" customFormat="1" ht="56.25" x14ac:dyDescent="0.25">
      <c r="A20" s="15" t="s">
        <v>10</v>
      </c>
      <c r="B20" s="7" t="s">
        <v>73</v>
      </c>
      <c r="C20" s="8" t="s">
        <v>74</v>
      </c>
      <c r="D20" s="14" t="s">
        <v>38</v>
      </c>
      <c r="E20" s="14">
        <v>3</v>
      </c>
      <c r="F20" s="16" t="s">
        <v>75</v>
      </c>
      <c r="G20" s="20"/>
      <c r="H20" s="20"/>
      <c r="I20" s="20"/>
      <c r="J20" s="21"/>
    </row>
    <row r="21" spans="1:10" s="22" customFormat="1" ht="33.75" x14ac:dyDescent="0.25">
      <c r="A21" s="15" t="s">
        <v>10</v>
      </c>
      <c r="B21" s="7" t="s">
        <v>76</v>
      </c>
      <c r="C21" s="8" t="s">
        <v>77</v>
      </c>
      <c r="D21" s="14" t="s">
        <v>38</v>
      </c>
      <c r="E21" s="14">
        <v>3</v>
      </c>
      <c r="F21" s="16" t="s">
        <v>78</v>
      </c>
      <c r="G21" s="20"/>
      <c r="H21" s="20"/>
      <c r="I21" s="20"/>
      <c r="J21" s="21"/>
    </row>
    <row r="22" spans="1:10" s="22" customFormat="1" ht="33.75" x14ac:dyDescent="0.25">
      <c r="A22" s="15" t="s">
        <v>10</v>
      </c>
      <c r="B22" s="7" t="s">
        <v>79</v>
      </c>
      <c r="C22" s="8" t="s">
        <v>80</v>
      </c>
      <c r="D22" s="14" t="s">
        <v>38</v>
      </c>
      <c r="E22" s="14">
        <v>3</v>
      </c>
      <c r="F22" s="16" t="s">
        <v>78</v>
      </c>
      <c r="G22" s="20"/>
      <c r="H22" s="20"/>
      <c r="I22" s="20"/>
      <c r="J22" s="21"/>
    </row>
    <row r="23" spans="1:10" s="22" customFormat="1" ht="33.75" x14ac:dyDescent="0.25">
      <c r="A23" s="15" t="s">
        <v>10</v>
      </c>
      <c r="B23" s="7" t="s">
        <v>81</v>
      </c>
      <c r="C23" s="8" t="s">
        <v>82</v>
      </c>
      <c r="D23" s="14" t="s">
        <v>38</v>
      </c>
      <c r="E23" s="14">
        <v>3</v>
      </c>
      <c r="F23" s="16" t="s">
        <v>78</v>
      </c>
      <c r="G23" s="20"/>
      <c r="H23" s="20"/>
      <c r="I23" s="20"/>
      <c r="J23" s="21"/>
    </row>
    <row r="24" spans="1:10" s="22" customFormat="1" ht="45" x14ac:dyDescent="0.25">
      <c r="A24" s="15" t="s">
        <v>10</v>
      </c>
      <c r="B24" s="7" t="s">
        <v>83</v>
      </c>
      <c r="C24" s="8" t="s">
        <v>84</v>
      </c>
      <c r="D24" s="14" t="s">
        <v>38</v>
      </c>
      <c r="E24" s="14">
        <v>4</v>
      </c>
      <c r="F24" s="16" t="s">
        <v>85</v>
      </c>
      <c r="G24" s="20"/>
      <c r="H24" s="20"/>
      <c r="I24" s="20"/>
      <c r="J24" s="21"/>
    </row>
    <row r="25" spans="1:10" s="22" customFormat="1" ht="45" x14ac:dyDescent="0.25">
      <c r="A25" s="15" t="s">
        <v>10</v>
      </c>
      <c r="B25" s="7" t="s">
        <v>86</v>
      </c>
      <c r="C25" s="8" t="s">
        <v>87</v>
      </c>
      <c r="D25" s="14" t="s">
        <v>38</v>
      </c>
      <c r="E25" s="14">
        <v>4</v>
      </c>
      <c r="F25" s="16" t="s">
        <v>85</v>
      </c>
      <c r="G25" s="20"/>
      <c r="H25" s="20"/>
      <c r="I25" s="20"/>
      <c r="J25" s="21"/>
    </row>
    <row r="26" spans="1:10" s="22" customFormat="1" ht="45" x14ac:dyDescent="0.25">
      <c r="A26" s="15" t="s">
        <v>10</v>
      </c>
      <c r="B26" s="7" t="s">
        <v>88</v>
      </c>
      <c r="C26" s="8" t="s">
        <v>89</v>
      </c>
      <c r="D26" s="14" t="s">
        <v>38</v>
      </c>
      <c r="E26" s="14">
        <v>4</v>
      </c>
      <c r="F26" s="16" t="s">
        <v>85</v>
      </c>
      <c r="G26" s="20"/>
      <c r="H26" s="20"/>
      <c r="I26" s="20"/>
      <c r="J26" s="21"/>
    </row>
    <row r="27" spans="1:10" s="22" customFormat="1" ht="56.25" x14ac:dyDescent="0.25">
      <c r="A27" s="15" t="s">
        <v>10</v>
      </c>
      <c r="B27" s="7" t="s">
        <v>90</v>
      </c>
      <c r="C27" s="8" t="s">
        <v>91</v>
      </c>
      <c r="D27" s="14" t="s">
        <v>38</v>
      </c>
      <c r="E27" s="14">
        <v>3</v>
      </c>
      <c r="F27" s="16" t="s">
        <v>92</v>
      </c>
      <c r="G27" s="20"/>
      <c r="H27" s="20"/>
      <c r="I27" s="20"/>
      <c r="J27" s="21"/>
    </row>
    <row r="28" spans="1:10" s="22" customFormat="1" ht="56.25" x14ac:dyDescent="0.25">
      <c r="A28" s="15" t="s">
        <v>10</v>
      </c>
      <c r="B28" s="7" t="s">
        <v>93</v>
      </c>
      <c r="C28" s="8" t="s">
        <v>94</v>
      </c>
      <c r="D28" s="14" t="s">
        <v>38</v>
      </c>
      <c r="E28" s="14">
        <v>3</v>
      </c>
      <c r="F28" s="16" t="s">
        <v>95</v>
      </c>
      <c r="G28" s="20"/>
      <c r="H28" s="20"/>
      <c r="I28" s="20"/>
      <c r="J28" s="21"/>
    </row>
    <row r="29" spans="1:10" s="22" customFormat="1" ht="45" x14ac:dyDescent="0.25">
      <c r="A29" s="15" t="s">
        <v>10</v>
      </c>
      <c r="B29" s="7" t="s">
        <v>96</v>
      </c>
      <c r="C29" s="8" t="s">
        <v>97</v>
      </c>
      <c r="D29" s="14" t="s">
        <v>38</v>
      </c>
      <c r="E29" s="14">
        <v>3</v>
      </c>
      <c r="F29" s="16" t="s">
        <v>98</v>
      </c>
      <c r="G29" s="20"/>
      <c r="H29" s="20"/>
      <c r="I29" s="20"/>
      <c r="J29" s="21"/>
    </row>
    <row r="30" spans="1:10" s="22" customFormat="1" ht="45" x14ac:dyDescent="0.25">
      <c r="A30" s="15" t="s">
        <v>10</v>
      </c>
      <c r="B30" s="7" t="s">
        <v>99</v>
      </c>
      <c r="C30" s="8" t="s">
        <v>100</v>
      </c>
      <c r="D30" s="14" t="s">
        <v>38</v>
      </c>
      <c r="E30" s="14">
        <v>3</v>
      </c>
      <c r="F30" s="16" t="s">
        <v>98</v>
      </c>
      <c r="G30" s="20"/>
      <c r="H30" s="20"/>
      <c r="I30" s="20"/>
      <c r="J30" s="21"/>
    </row>
    <row r="31" spans="1:10" s="22" customFormat="1" ht="45" x14ac:dyDescent="0.25">
      <c r="A31" s="15" t="s">
        <v>10</v>
      </c>
      <c r="B31" s="7" t="s">
        <v>101</v>
      </c>
      <c r="C31" s="8" t="s">
        <v>102</v>
      </c>
      <c r="D31" s="14" t="s">
        <v>38</v>
      </c>
      <c r="E31" s="14">
        <v>3</v>
      </c>
      <c r="F31" s="16" t="s">
        <v>98</v>
      </c>
      <c r="G31" s="20"/>
      <c r="H31" s="20"/>
      <c r="I31" s="20"/>
      <c r="J31" s="21"/>
    </row>
    <row r="32" spans="1:10" s="22" customFormat="1" ht="45" x14ac:dyDescent="0.25">
      <c r="A32" s="15" t="s">
        <v>10</v>
      </c>
      <c r="B32" s="7" t="s">
        <v>103</v>
      </c>
      <c r="C32" s="8" t="s">
        <v>104</v>
      </c>
      <c r="D32" s="14" t="s">
        <v>38</v>
      </c>
      <c r="E32" s="14">
        <v>4</v>
      </c>
      <c r="F32" s="16" t="s">
        <v>105</v>
      </c>
      <c r="G32" s="20"/>
      <c r="H32" s="20"/>
      <c r="I32" s="20"/>
      <c r="J32" s="21"/>
    </row>
    <row r="33" spans="1:14" s="22" customFormat="1" ht="45" x14ac:dyDescent="0.25">
      <c r="A33" s="15" t="s">
        <v>10</v>
      </c>
      <c r="B33" s="7" t="s">
        <v>106</v>
      </c>
      <c r="C33" s="8" t="s">
        <v>107</v>
      </c>
      <c r="D33" s="14" t="s">
        <v>38</v>
      </c>
      <c r="E33" s="14">
        <v>4</v>
      </c>
      <c r="F33" s="16" t="s">
        <v>108</v>
      </c>
      <c r="G33" s="20"/>
      <c r="H33" s="20"/>
      <c r="I33" s="20"/>
      <c r="J33" s="21"/>
    </row>
    <row r="34" spans="1:14" s="22" customFormat="1" ht="45" x14ac:dyDescent="0.25">
      <c r="A34" s="15" t="s">
        <v>10</v>
      </c>
      <c r="B34" s="7" t="s">
        <v>109</v>
      </c>
      <c r="C34" s="8" t="s">
        <v>110</v>
      </c>
      <c r="D34" s="14" t="s">
        <v>38</v>
      </c>
      <c r="E34" s="14">
        <v>3</v>
      </c>
      <c r="F34" s="16" t="s">
        <v>111</v>
      </c>
      <c r="G34" s="20"/>
      <c r="H34" s="20"/>
      <c r="I34" s="20"/>
      <c r="J34" s="21"/>
    </row>
    <row r="35" spans="1:14" s="22" customFormat="1" ht="45" x14ac:dyDescent="0.25">
      <c r="A35" s="15" t="s">
        <v>10</v>
      </c>
      <c r="B35" s="7" t="s">
        <v>112</v>
      </c>
      <c r="C35" s="8" t="s">
        <v>113</v>
      </c>
      <c r="D35" s="14" t="s">
        <v>38</v>
      </c>
      <c r="E35" s="14">
        <v>3</v>
      </c>
      <c r="F35" s="16" t="s">
        <v>111</v>
      </c>
      <c r="G35" s="20"/>
      <c r="H35" s="20"/>
      <c r="I35" s="20"/>
      <c r="J35" s="21"/>
    </row>
    <row r="36" spans="1:14" s="22" customFormat="1" ht="45" x14ac:dyDescent="0.25">
      <c r="A36" s="15" t="s">
        <v>10</v>
      </c>
      <c r="B36" s="7" t="s">
        <v>114</v>
      </c>
      <c r="C36" s="8" t="s">
        <v>115</v>
      </c>
      <c r="D36" s="14" t="s">
        <v>38</v>
      </c>
      <c r="E36" s="14">
        <v>3</v>
      </c>
      <c r="F36" s="16" t="s">
        <v>111</v>
      </c>
      <c r="G36" s="20"/>
      <c r="H36" s="20"/>
      <c r="I36" s="20"/>
      <c r="J36" s="21"/>
    </row>
    <row r="37" spans="1:14" ht="15" customHeight="1" thickBot="1" x14ac:dyDescent="0.3">
      <c r="A37" s="25" t="s">
        <v>118</v>
      </c>
      <c r="B37" s="25"/>
      <c r="C37" s="25"/>
      <c r="D37" s="25"/>
      <c r="E37" s="25"/>
      <c r="F37" s="25"/>
    </row>
    <row r="38" spans="1:14" ht="15.75" thickBot="1" x14ac:dyDescent="0.3">
      <c r="A38" s="1" t="s">
        <v>2</v>
      </c>
      <c r="B38" s="2" t="s">
        <v>3</v>
      </c>
      <c r="C38" s="2" t="s">
        <v>4</v>
      </c>
      <c r="D38" s="2" t="s">
        <v>0</v>
      </c>
      <c r="E38" s="2" t="s">
        <v>5</v>
      </c>
      <c r="F38" s="3" t="s">
        <v>1</v>
      </c>
    </row>
    <row r="39" spans="1:14" s="22" customFormat="1" ht="67.5" x14ac:dyDescent="0.25">
      <c r="A39" s="15" t="s">
        <v>6</v>
      </c>
      <c r="B39" s="7" t="s">
        <v>130</v>
      </c>
      <c r="C39" s="8" t="s">
        <v>30</v>
      </c>
      <c r="D39" s="14" t="s">
        <v>45</v>
      </c>
      <c r="E39" s="14">
        <v>3</v>
      </c>
      <c r="F39" s="16" t="s">
        <v>131</v>
      </c>
      <c r="J39" s="21"/>
      <c r="L39" s="20"/>
      <c r="M39" s="20"/>
      <c r="N39" s="20"/>
    </row>
    <row r="40" spans="1:14" s="22" customFormat="1" ht="45" x14ac:dyDescent="0.25">
      <c r="A40" s="15" t="s">
        <v>6</v>
      </c>
      <c r="B40" s="7" t="s">
        <v>132</v>
      </c>
      <c r="C40" s="8" t="s">
        <v>30</v>
      </c>
      <c r="D40" s="14" t="s">
        <v>32</v>
      </c>
      <c r="E40" s="14">
        <v>4</v>
      </c>
      <c r="F40" s="16" t="s">
        <v>134</v>
      </c>
      <c r="J40" s="21"/>
      <c r="L40" s="20"/>
      <c r="M40" s="20"/>
      <c r="N40" s="20"/>
    </row>
    <row r="41" spans="1:14" s="22" customFormat="1" ht="101.25" x14ac:dyDescent="0.25">
      <c r="A41" s="15" t="s">
        <v>7</v>
      </c>
      <c r="B41" s="7" t="s">
        <v>141</v>
      </c>
      <c r="C41" s="8" t="s">
        <v>142</v>
      </c>
      <c r="D41" s="14" t="s">
        <v>38</v>
      </c>
      <c r="E41" s="14">
        <v>5</v>
      </c>
      <c r="F41" s="16" t="s">
        <v>143</v>
      </c>
      <c r="J41" s="21"/>
      <c r="L41" s="20"/>
      <c r="M41" s="20"/>
      <c r="N41" s="20"/>
    </row>
    <row r="42" spans="1:14" s="22" customFormat="1" ht="90" x14ac:dyDescent="0.25">
      <c r="A42" s="15" t="s">
        <v>7</v>
      </c>
      <c r="B42" s="7" t="s">
        <v>144</v>
      </c>
      <c r="C42" s="8" t="s">
        <v>142</v>
      </c>
      <c r="D42" s="14" t="s">
        <v>38</v>
      </c>
      <c r="E42" s="14">
        <v>5</v>
      </c>
      <c r="F42" s="16" t="s">
        <v>145</v>
      </c>
      <c r="J42" s="21"/>
      <c r="L42" s="20"/>
      <c r="M42" s="20"/>
      <c r="N42" s="20"/>
    </row>
    <row r="43" spans="1:14" s="22" customFormat="1" ht="18" customHeight="1" x14ac:dyDescent="0.25">
      <c r="A43" s="15" t="s">
        <v>8</v>
      </c>
      <c r="B43" s="7" t="s">
        <v>119</v>
      </c>
      <c r="C43" s="8" t="s">
        <v>44</v>
      </c>
      <c r="D43" s="14" t="s">
        <v>38</v>
      </c>
      <c r="E43" s="14">
        <v>2</v>
      </c>
      <c r="F43" s="16" t="s">
        <v>120</v>
      </c>
      <c r="J43" s="21"/>
      <c r="L43" s="20"/>
      <c r="M43" s="20"/>
      <c r="N43" s="20"/>
    </row>
    <row r="44" spans="1:14" s="22" customFormat="1" ht="22.5" x14ac:dyDescent="0.25">
      <c r="A44" s="15" t="s">
        <v>8</v>
      </c>
      <c r="B44" s="7" t="s">
        <v>121</v>
      </c>
      <c r="C44" s="8" t="s">
        <v>122</v>
      </c>
      <c r="D44" s="14" t="s">
        <v>38</v>
      </c>
      <c r="E44" s="14">
        <v>2</v>
      </c>
      <c r="F44" s="16" t="s">
        <v>123</v>
      </c>
      <c r="J44" s="21"/>
      <c r="L44" s="20"/>
      <c r="M44" s="20"/>
      <c r="N44" s="20"/>
    </row>
    <row r="45" spans="1:14" s="22" customFormat="1" ht="258.75" x14ac:dyDescent="0.25">
      <c r="A45" s="15" t="s">
        <v>8</v>
      </c>
      <c r="B45" s="7" t="s">
        <v>127</v>
      </c>
      <c r="C45" s="8" t="s">
        <v>128</v>
      </c>
      <c r="D45" s="14" t="s">
        <v>38</v>
      </c>
      <c r="E45" s="14">
        <v>2</v>
      </c>
      <c r="F45" s="16" t="s">
        <v>129</v>
      </c>
      <c r="J45" s="21"/>
      <c r="L45" s="20"/>
      <c r="M45" s="20"/>
      <c r="N45" s="20"/>
    </row>
    <row r="46" spans="1:14" s="22" customFormat="1" ht="45" x14ac:dyDescent="0.25">
      <c r="A46" s="15" t="s">
        <v>8</v>
      </c>
      <c r="B46" s="7" t="s">
        <v>151</v>
      </c>
      <c r="C46" s="8" t="s">
        <v>30</v>
      </c>
      <c r="D46" s="14" t="s">
        <v>38</v>
      </c>
      <c r="E46" s="14">
        <v>3</v>
      </c>
      <c r="F46" s="16" t="s">
        <v>152</v>
      </c>
      <c r="J46" s="21"/>
      <c r="L46" s="20"/>
      <c r="M46" s="20"/>
      <c r="N46" s="20"/>
    </row>
    <row r="47" spans="1:14" s="22" customFormat="1" ht="45" x14ac:dyDescent="0.25">
      <c r="A47" s="15" t="s">
        <v>9</v>
      </c>
      <c r="B47" s="7" t="s">
        <v>124</v>
      </c>
      <c r="C47" s="8" t="s">
        <v>125</v>
      </c>
      <c r="D47" s="14" t="s">
        <v>38</v>
      </c>
      <c r="E47" s="14">
        <v>3</v>
      </c>
      <c r="F47" s="16" t="s">
        <v>126</v>
      </c>
      <c r="J47" s="21"/>
      <c r="L47" s="20"/>
      <c r="M47" s="20"/>
      <c r="N47" s="20"/>
    </row>
    <row r="48" spans="1:14" s="22" customFormat="1" ht="78.75" x14ac:dyDescent="0.25">
      <c r="A48" s="15" t="s">
        <v>9</v>
      </c>
      <c r="B48" s="7" t="s">
        <v>132</v>
      </c>
      <c r="C48" s="8" t="s">
        <v>30</v>
      </c>
      <c r="D48" s="14" t="s">
        <v>38</v>
      </c>
      <c r="E48" s="14">
        <v>3</v>
      </c>
      <c r="F48" s="16" t="s">
        <v>133</v>
      </c>
      <c r="J48" s="21"/>
      <c r="L48" s="20"/>
      <c r="M48" s="20"/>
      <c r="N48" s="20"/>
    </row>
    <row r="49" spans="1:14" s="22" customFormat="1" ht="45" x14ac:dyDescent="0.25">
      <c r="A49" s="15" t="s">
        <v>9</v>
      </c>
      <c r="B49" s="7" t="s">
        <v>135</v>
      </c>
      <c r="C49" s="8" t="s">
        <v>136</v>
      </c>
      <c r="D49" s="14" t="s">
        <v>38</v>
      </c>
      <c r="E49" s="14">
        <v>3</v>
      </c>
      <c r="F49" s="16" t="s">
        <v>137</v>
      </c>
      <c r="J49" s="21"/>
      <c r="L49" s="20"/>
      <c r="M49" s="20"/>
      <c r="N49" s="20"/>
    </row>
    <row r="50" spans="1:14" s="22" customFormat="1" ht="45" x14ac:dyDescent="0.25">
      <c r="A50" s="15" t="s">
        <v>9</v>
      </c>
      <c r="B50" s="7" t="s">
        <v>138</v>
      </c>
      <c r="C50" s="8" t="s">
        <v>139</v>
      </c>
      <c r="D50" s="14" t="s">
        <v>38</v>
      </c>
      <c r="E50" s="14">
        <v>2</v>
      </c>
      <c r="F50" s="16" t="s">
        <v>140</v>
      </c>
      <c r="J50" s="21"/>
      <c r="L50" s="20"/>
      <c r="M50" s="20"/>
      <c r="N50" s="20"/>
    </row>
    <row r="51" spans="1:14" s="22" customFormat="1" ht="45" x14ac:dyDescent="0.25">
      <c r="A51" s="15" t="s">
        <v>9</v>
      </c>
      <c r="B51" s="7" t="s">
        <v>132</v>
      </c>
      <c r="C51" s="8" t="s">
        <v>30</v>
      </c>
      <c r="D51" s="14" t="s">
        <v>38</v>
      </c>
      <c r="E51" s="14">
        <v>4</v>
      </c>
      <c r="F51" s="16" t="s">
        <v>156</v>
      </c>
      <c r="J51" s="21"/>
      <c r="L51" s="20"/>
      <c r="M51" s="20"/>
      <c r="N51" s="20"/>
    </row>
    <row r="52" spans="1:14" s="22" customFormat="1" ht="45" x14ac:dyDescent="0.25">
      <c r="A52" s="15" t="s">
        <v>9</v>
      </c>
      <c r="B52" s="7" t="s">
        <v>157</v>
      </c>
      <c r="C52" s="8" t="s">
        <v>158</v>
      </c>
      <c r="D52" s="14" t="s">
        <v>38</v>
      </c>
      <c r="E52" s="14">
        <v>4</v>
      </c>
      <c r="F52" s="16" t="s">
        <v>159</v>
      </c>
      <c r="J52" s="21"/>
      <c r="L52" s="20"/>
      <c r="M52" s="20"/>
      <c r="N52" s="20"/>
    </row>
    <row r="53" spans="1:14" s="22" customFormat="1" ht="33.75" x14ac:dyDescent="0.25">
      <c r="A53" s="15" t="s">
        <v>9</v>
      </c>
      <c r="B53" s="7" t="s">
        <v>40</v>
      </c>
      <c r="C53" s="8" t="s">
        <v>41</v>
      </c>
      <c r="D53" s="14" t="s">
        <v>38</v>
      </c>
      <c r="E53" s="14">
        <v>2</v>
      </c>
      <c r="F53" s="16" t="s">
        <v>162</v>
      </c>
      <c r="J53" s="21"/>
      <c r="L53" s="20"/>
      <c r="M53" s="20"/>
      <c r="N53" s="20"/>
    </row>
    <row r="54" spans="1:14" s="22" customFormat="1" ht="22.5" x14ac:dyDescent="0.25">
      <c r="A54" s="15" t="s">
        <v>10</v>
      </c>
      <c r="B54" s="7" t="s">
        <v>146</v>
      </c>
      <c r="C54" s="8" t="s">
        <v>147</v>
      </c>
      <c r="D54" s="14" t="s">
        <v>38</v>
      </c>
      <c r="E54" s="14">
        <v>2</v>
      </c>
      <c r="F54" s="16" t="s">
        <v>148</v>
      </c>
      <c r="J54" s="21"/>
      <c r="L54" s="20"/>
      <c r="M54" s="20"/>
      <c r="N54" s="20"/>
    </row>
    <row r="55" spans="1:14" s="22" customFormat="1" ht="33.75" x14ac:dyDescent="0.25">
      <c r="A55" s="15" t="s">
        <v>10</v>
      </c>
      <c r="B55" s="7" t="s">
        <v>149</v>
      </c>
      <c r="C55" s="8" t="s">
        <v>147</v>
      </c>
      <c r="D55" s="14" t="s">
        <v>38</v>
      </c>
      <c r="E55" s="14">
        <v>2</v>
      </c>
      <c r="F55" s="16" t="s">
        <v>150</v>
      </c>
      <c r="J55" s="21"/>
      <c r="L55" s="20"/>
      <c r="M55" s="20"/>
      <c r="N55" s="20"/>
    </row>
    <row r="56" spans="1:14" s="22" customFormat="1" ht="33.75" x14ac:dyDescent="0.25">
      <c r="A56" s="15" t="s">
        <v>10</v>
      </c>
      <c r="B56" s="7" t="s">
        <v>153</v>
      </c>
      <c r="C56" s="8" t="s">
        <v>154</v>
      </c>
      <c r="D56" s="14" t="s">
        <v>38</v>
      </c>
      <c r="E56" s="14">
        <v>3</v>
      </c>
      <c r="F56" s="16" t="s">
        <v>155</v>
      </c>
      <c r="J56" s="21"/>
      <c r="L56" s="20"/>
      <c r="M56" s="20"/>
      <c r="N56" s="20"/>
    </row>
    <row r="57" spans="1:14" s="22" customFormat="1" ht="56.25" x14ac:dyDescent="0.25">
      <c r="A57" s="15" t="s">
        <v>10</v>
      </c>
      <c r="B57" s="7" t="s">
        <v>160</v>
      </c>
      <c r="C57" s="8" t="s">
        <v>44</v>
      </c>
      <c r="D57" s="14" t="s">
        <v>38</v>
      </c>
      <c r="E57" s="14">
        <v>4</v>
      </c>
      <c r="F57" s="16" t="s">
        <v>161</v>
      </c>
      <c r="J57" s="21"/>
      <c r="L57" s="20"/>
      <c r="M57" s="20"/>
      <c r="N57" s="20"/>
    </row>
    <row r="58" spans="1:14" ht="15" customHeight="1" thickBot="1" x14ac:dyDescent="0.3">
      <c r="A58" s="25" t="s">
        <v>163</v>
      </c>
      <c r="B58" s="25"/>
      <c r="C58" s="25"/>
      <c r="D58" s="25"/>
      <c r="E58" s="25"/>
      <c r="F58" s="25"/>
    </row>
    <row r="59" spans="1:14" ht="15.75" thickBot="1" x14ac:dyDescent="0.3">
      <c r="A59" s="1" t="s">
        <v>2</v>
      </c>
      <c r="B59" s="2" t="s">
        <v>3</v>
      </c>
      <c r="C59" s="2" t="s">
        <v>4</v>
      </c>
      <c r="D59" s="2" t="s">
        <v>0</v>
      </c>
      <c r="E59" s="2" t="s">
        <v>5</v>
      </c>
      <c r="F59" s="3" t="s">
        <v>1</v>
      </c>
    </row>
    <row r="60" spans="1:14" ht="112.5" x14ac:dyDescent="0.25">
      <c r="A60" s="15" t="s">
        <v>7</v>
      </c>
      <c r="B60" s="7" t="s">
        <v>132</v>
      </c>
      <c r="C60" s="8" t="s">
        <v>30</v>
      </c>
      <c r="D60" s="14" t="s">
        <v>38</v>
      </c>
      <c r="E60" s="14">
        <v>5</v>
      </c>
      <c r="F60" s="16" t="s">
        <v>173</v>
      </c>
    </row>
    <row r="61" spans="1:14" s="22" customFormat="1" ht="67.5" x14ac:dyDescent="0.25">
      <c r="A61" s="15" t="s">
        <v>8</v>
      </c>
      <c r="B61" s="7" t="s">
        <v>167</v>
      </c>
      <c r="C61" s="8" t="s">
        <v>30</v>
      </c>
      <c r="D61" s="14" t="s">
        <v>38</v>
      </c>
      <c r="E61" s="14">
        <v>2</v>
      </c>
      <c r="F61" s="16" t="s">
        <v>168</v>
      </c>
      <c r="J61" s="21"/>
      <c r="L61" s="20"/>
      <c r="M61" s="20"/>
      <c r="N61" s="20"/>
    </row>
    <row r="62" spans="1:14" s="22" customFormat="1" ht="157.5" x14ac:dyDescent="0.25">
      <c r="A62" s="15" t="s">
        <v>8</v>
      </c>
      <c r="B62" s="7" t="s">
        <v>169</v>
      </c>
      <c r="C62" s="8" t="s">
        <v>158</v>
      </c>
      <c r="D62" s="14" t="s">
        <v>38</v>
      </c>
      <c r="E62" s="14">
        <v>2</v>
      </c>
      <c r="F62" s="16" t="s">
        <v>170</v>
      </c>
      <c r="J62" s="21"/>
      <c r="L62" s="20"/>
      <c r="M62" s="20"/>
      <c r="N62" s="20"/>
    </row>
    <row r="63" spans="1:14" s="22" customFormat="1" ht="213.75" x14ac:dyDescent="0.25">
      <c r="A63" s="15" t="s">
        <v>8</v>
      </c>
      <c r="B63" s="7" t="s">
        <v>171</v>
      </c>
      <c r="C63" s="8" t="s">
        <v>30</v>
      </c>
      <c r="D63" s="14" t="s">
        <v>38</v>
      </c>
      <c r="E63" s="14">
        <v>2</v>
      </c>
      <c r="F63" s="16" t="s">
        <v>172</v>
      </c>
      <c r="J63" s="21"/>
      <c r="L63" s="20"/>
      <c r="M63" s="20"/>
      <c r="N63" s="20"/>
    </row>
    <row r="64" spans="1:14" s="22" customFormat="1" ht="15" customHeight="1" x14ac:dyDescent="0.25">
      <c r="A64" s="15" t="s">
        <v>8</v>
      </c>
      <c r="B64" s="7" t="s">
        <v>174</v>
      </c>
      <c r="C64" s="8" t="s">
        <v>175</v>
      </c>
      <c r="D64" s="14" t="s">
        <v>38</v>
      </c>
      <c r="E64" s="14">
        <v>3</v>
      </c>
      <c r="F64" s="16" t="s">
        <v>176</v>
      </c>
      <c r="J64" s="21"/>
      <c r="L64" s="20"/>
      <c r="M64" s="20"/>
      <c r="N64" s="20"/>
    </row>
    <row r="65" spans="1:14" s="22" customFormat="1" ht="90" x14ac:dyDescent="0.25">
      <c r="A65" s="15" t="s">
        <v>8</v>
      </c>
      <c r="B65" s="7" t="s">
        <v>177</v>
      </c>
      <c r="C65" s="8" t="s">
        <v>30</v>
      </c>
      <c r="D65" s="14" t="s">
        <v>38</v>
      </c>
      <c r="E65" s="14">
        <v>2</v>
      </c>
      <c r="F65" s="16" t="s">
        <v>178</v>
      </c>
      <c r="J65" s="21"/>
      <c r="L65" s="20"/>
      <c r="M65" s="20"/>
      <c r="N65" s="20"/>
    </row>
    <row r="66" spans="1:14" s="22" customFormat="1" ht="101.25" x14ac:dyDescent="0.25">
      <c r="A66" s="15" t="s">
        <v>9</v>
      </c>
      <c r="B66" s="7" t="s">
        <v>179</v>
      </c>
      <c r="C66" s="8" t="s">
        <v>30</v>
      </c>
      <c r="D66" s="14" t="s">
        <v>38</v>
      </c>
      <c r="E66" s="14">
        <v>2</v>
      </c>
      <c r="F66" s="16" t="s">
        <v>180</v>
      </c>
      <c r="J66" s="21"/>
      <c r="L66" s="20"/>
      <c r="M66" s="20"/>
      <c r="N66" s="20"/>
    </row>
    <row r="67" spans="1:14" s="22" customFormat="1" ht="56.25" x14ac:dyDescent="0.25">
      <c r="A67" s="15" t="s">
        <v>9</v>
      </c>
      <c r="B67" s="7" t="s">
        <v>132</v>
      </c>
      <c r="C67" s="8" t="s">
        <v>30</v>
      </c>
      <c r="D67" s="14" t="s">
        <v>38</v>
      </c>
      <c r="E67" s="14">
        <v>2</v>
      </c>
      <c r="F67" s="16" t="s">
        <v>181</v>
      </c>
      <c r="J67" s="21"/>
      <c r="L67" s="20"/>
      <c r="M67" s="20"/>
      <c r="N67" s="20"/>
    </row>
    <row r="68" spans="1:14" s="22" customFormat="1" ht="67.5" x14ac:dyDescent="0.25">
      <c r="A68" s="15" t="s">
        <v>9</v>
      </c>
      <c r="B68" s="7" t="s">
        <v>132</v>
      </c>
      <c r="C68" s="8" t="s">
        <v>30</v>
      </c>
      <c r="D68" s="14" t="s">
        <v>38</v>
      </c>
      <c r="E68" s="14">
        <v>2</v>
      </c>
      <c r="F68" s="16" t="s">
        <v>182</v>
      </c>
      <c r="J68" s="21"/>
      <c r="L68" s="20"/>
      <c r="M68" s="20"/>
      <c r="N68" s="20"/>
    </row>
    <row r="69" spans="1:14" s="22" customFormat="1" ht="101.25" x14ac:dyDescent="0.25">
      <c r="A69" s="15" t="s">
        <v>9</v>
      </c>
      <c r="B69" s="7" t="s">
        <v>183</v>
      </c>
      <c r="C69" s="8" t="s">
        <v>184</v>
      </c>
      <c r="D69" s="14" t="s">
        <v>38</v>
      </c>
      <c r="E69" s="14">
        <v>2</v>
      </c>
      <c r="F69" s="16" t="s">
        <v>185</v>
      </c>
      <c r="J69" s="21"/>
      <c r="L69" s="20"/>
      <c r="M69" s="20"/>
      <c r="N69" s="20"/>
    </row>
    <row r="70" spans="1:14" s="22" customFormat="1" ht="56.25" x14ac:dyDescent="0.25">
      <c r="A70" s="15" t="s">
        <v>9</v>
      </c>
      <c r="B70" s="7" t="s">
        <v>186</v>
      </c>
      <c r="C70" s="8" t="s">
        <v>187</v>
      </c>
      <c r="D70" s="14" t="s">
        <v>38</v>
      </c>
      <c r="E70" s="14">
        <v>2</v>
      </c>
      <c r="F70" s="16" t="s">
        <v>188</v>
      </c>
      <c r="J70" s="21"/>
      <c r="L70" s="20"/>
      <c r="M70" s="20"/>
      <c r="N70" s="20"/>
    </row>
    <row r="71" spans="1:14" s="22" customFormat="1" ht="33.75" x14ac:dyDescent="0.25">
      <c r="A71" s="15" t="s">
        <v>10</v>
      </c>
      <c r="B71" s="7" t="s">
        <v>164</v>
      </c>
      <c r="C71" s="8" t="s">
        <v>165</v>
      </c>
      <c r="D71" s="14" t="s">
        <v>38</v>
      </c>
      <c r="E71" s="14">
        <v>2</v>
      </c>
      <c r="F71" s="16" t="s">
        <v>166</v>
      </c>
      <c r="J71" s="21"/>
      <c r="L71" s="20"/>
      <c r="M71" s="20"/>
      <c r="N71" s="20"/>
    </row>
    <row r="72" spans="1:14" ht="15" customHeight="1" thickBot="1" x14ac:dyDescent="0.3">
      <c r="A72" s="25" t="s">
        <v>189</v>
      </c>
      <c r="B72" s="25"/>
      <c r="C72" s="25"/>
      <c r="D72" s="25"/>
      <c r="E72" s="25"/>
      <c r="F72" s="25"/>
    </row>
    <row r="73" spans="1:14" ht="15.75" thickBot="1" x14ac:dyDescent="0.3">
      <c r="A73" s="1" t="s">
        <v>2</v>
      </c>
      <c r="B73" s="2" t="s">
        <v>3</v>
      </c>
      <c r="C73" s="2" t="s">
        <v>4</v>
      </c>
      <c r="D73" s="2" t="s">
        <v>0</v>
      </c>
      <c r="E73" s="2" t="s">
        <v>5</v>
      </c>
      <c r="F73" s="3" t="s">
        <v>1</v>
      </c>
    </row>
    <row r="74" spans="1:14" s="22" customFormat="1" ht="123.75" x14ac:dyDescent="0.25">
      <c r="A74" s="15" t="s">
        <v>7</v>
      </c>
      <c r="B74" s="7" t="s">
        <v>190</v>
      </c>
      <c r="C74" s="8" t="s">
        <v>191</v>
      </c>
      <c r="D74" s="14" t="s">
        <v>38</v>
      </c>
      <c r="E74" s="14">
        <v>5</v>
      </c>
      <c r="F74" s="16" t="s">
        <v>192</v>
      </c>
      <c r="J74" s="21"/>
      <c r="L74" s="20"/>
      <c r="M74" s="20"/>
      <c r="N74" s="20"/>
    </row>
    <row r="75" spans="1:14" s="22" customFormat="1" ht="67.5" x14ac:dyDescent="0.25">
      <c r="A75" s="15" t="s">
        <v>7</v>
      </c>
      <c r="B75" s="7" t="s">
        <v>157</v>
      </c>
      <c r="C75" s="8" t="s">
        <v>158</v>
      </c>
      <c r="D75" s="14" t="s">
        <v>38</v>
      </c>
      <c r="E75" s="14">
        <v>4</v>
      </c>
      <c r="F75" s="16" t="s">
        <v>214</v>
      </c>
      <c r="J75" s="21"/>
      <c r="L75" s="20"/>
      <c r="M75" s="20"/>
      <c r="N75" s="20"/>
    </row>
    <row r="76" spans="1:14" s="22" customFormat="1" ht="123.75" x14ac:dyDescent="0.25">
      <c r="A76" s="15" t="s">
        <v>8</v>
      </c>
      <c r="B76" s="7" t="s">
        <v>193</v>
      </c>
      <c r="C76" s="8" t="s">
        <v>30</v>
      </c>
      <c r="D76" s="14" t="s">
        <v>38</v>
      </c>
      <c r="E76" s="14">
        <v>2</v>
      </c>
      <c r="F76" s="16" t="s">
        <v>194</v>
      </c>
      <c r="J76" s="21"/>
      <c r="L76" s="20"/>
      <c r="M76" s="20"/>
      <c r="N76" s="20"/>
    </row>
    <row r="77" spans="1:14" s="22" customFormat="1" ht="123.75" x14ac:dyDescent="0.25">
      <c r="A77" s="15" t="s">
        <v>8</v>
      </c>
      <c r="B77" s="7" t="s">
        <v>193</v>
      </c>
      <c r="C77" s="8" t="s">
        <v>30</v>
      </c>
      <c r="D77" s="14" t="s">
        <v>38</v>
      </c>
      <c r="E77" s="14">
        <v>3</v>
      </c>
      <c r="F77" s="16" t="s">
        <v>195</v>
      </c>
      <c r="J77" s="21"/>
      <c r="L77" s="20"/>
      <c r="M77" s="20"/>
      <c r="N77" s="20"/>
    </row>
    <row r="78" spans="1:14" s="22" customFormat="1" ht="90" x14ac:dyDescent="0.25">
      <c r="A78" s="15" t="s">
        <v>8</v>
      </c>
      <c r="B78" s="7" t="s">
        <v>196</v>
      </c>
      <c r="C78" s="8" t="s">
        <v>197</v>
      </c>
      <c r="D78" s="14" t="s">
        <v>38</v>
      </c>
      <c r="E78" s="14">
        <v>3</v>
      </c>
      <c r="F78" s="16" t="s">
        <v>198</v>
      </c>
      <c r="J78" s="21"/>
      <c r="L78" s="20"/>
      <c r="M78" s="20"/>
      <c r="N78" s="20"/>
    </row>
    <row r="79" spans="1:14" s="22" customFormat="1" ht="78.75" x14ac:dyDescent="0.25">
      <c r="A79" s="15" t="s">
        <v>9</v>
      </c>
      <c r="B79" s="7" t="s">
        <v>177</v>
      </c>
      <c r="C79" s="8" t="s">
        <v>30</v>
      </c>
      <c r="D79" s="14" t="s">
        <v>38</v>
      </c>
      <c r="E79" s="14">
        <v>3</v>
      </c>
      <c r="F79" s="16" t="s">
        <v>202</v>
      </c>
      <c r="J79" s="21"/>
      <c r="L79" s="20"/>
      <c r="M79" s="20"/>
      <c r="N79" s="20"/>
    </row>
    <row r="80" spans="1:14" s="22" customFormat="1" ht="78.75" x14ac:dyDescent="0.25">
      <c r="A80" s="15" t="s">
        <v>9</v>
      </c>
      <c r="B80" s="7" t="s">
        <v>203</v>
      </c>
      <c r="C80" s="8" t="s">
        <v>204</v>
      </c>
      <c r="D80" s="14" t="s">
        <v>38</v>
      </c>
      <c r="E80" s="14">
        <v>3</v>
      </c>
      <c r="F80" s="16" t="s">
        <v>205</v>
      </c>
      <c r="J80" s="21"/>
      <c r="L80" s="20"/>
      <c r="M80" s="20"/>
      <c r="N80" s="20"/>
    </row>
    <row r="81" spans="1:14" s="22" customFormat="1" ht="33.75" x14ac:dyDescent="0.25">
      <c r="A81" s="15" t="s">
        <v>9</v>
      </c>
      <c r="B81" s="7" t="s">
        <v>157</v>
      </c>
      <c r="C81" s="8" t="s">
        <v>158</v>
      </c>
      <c r="D81" s="14" t="s">
        <v>38</v>
      </c>
      <c r="E81" s="14">
        <v>2</v>
      </c>
      <c r="F81" s="16" t="s">
        <v>206</v>
      </c>
      <c r="J81" s="21"/>
      <c r="L81" s="20"/>
      <c r="M81" s="20"/>
      <c r="N81" s="20"/>
    </row>
    <row r="82" spans="1:14" s="22" customFormat="1" ht="78.75" x14ac:dyDescent="0.25">
      <c r="A82" s="15" t="s">
        <v>9</v>
      </c>
      <c r="B82" s="7" t="s">
        <v>207</v>
      </c>
      <c r="C82" s="8" t="s">
        <v>30</v>
      </c>
      <c r="D82" s="14" t="s">
        <v>38</v>
      </c>
      <c r="E82" s="14">
        <v>2</v>
      </c>
      <c r="F82" s="16" t="s">
        <v>208</v>
      </c>
      <c r="J82" s="21"/>
      <c r="L82" s="20"/>
      <c r="M82" s="20"/>
      <c r="N82" s="20"/>
    </row>
    <row r="83" spans="1:14" s="22" customFormat="1" ht="56.25" x14ac:dyDescent="0.25">
      <c r="A83" s="15" t="s">
        <v>9</v>
      </c>
      <c r="B83" s="7" t="s">
        <v>132</v>
      </c>
      <c r="C83" s="8" t="s">
        <v>30</v>
      </c>
      <c r="D83" s="14" t="s">
        <v>38</v>
      </c>
      <c r="E83" s="14">
        <v>2</v>
      </c>
      <c r="F83" s="16" t="s">
        <v>209</v>
      </c>
      <c r="J83" s="21"/>
      <c r="L83" s="20"/>
      <c r="M83" s="20"/>
      <c r="N83" s="20"/>
    </row>
    <row r="84" spans="1:14" s="22" customFormat="1" ht="45" x14ac:dyDescent="0.25">
      <c r="A84" s="15" t="s">
        <v>9</v>
      </c>
      <c r="B84" s="7" t="s">
        <v>210</v>
      </c>
      <c r="C84" s="8" t="s">
        <v>211</v>
      </c>
      <c r="D84" s="14" t="s">
        <v>38</v>
      </c>
      <c r="E84" s="14">
        <v>2</v>
      </c>
      <c r="F84" s="16" t="s">
        <v>212</v>
      </c>
      <c r="J84" s="21"/>
      <c r="L84" s="20"/>
      <c r="M84" s="20"/>
      <c r="N84" s="20"/>
    </row>
    <row r="85" spans="1:14" s="22" customFormat="1" ht="45" x14ac:dyDescent="0.25">
      <c r="A85" s="15" t="s">
        <v>9</v>
      </c>
      <c r="B85" s="7" t="s">
        <v>138</v>
      </c>
      <c r="C85" s="8" t="s">
        <v>139</v>
      </c>
      <c r="D85" s="14" t="s">
        <v>38</v>
      </c>
      <c r="E85" s="14">
        <v>2</v>
      </c>
      <c r="F85" s="16" t="s">
        <v>213</v>
      </c>
      <c r="J85" s="21"/>
      <c r="L85" s="20"/>
      <c r="M85" s="20"/>
      <c r="N85" s="20"/>
    </row>
    <row r="86" spans="1:14" s="22" customFormat="1" ht="78.75" x14ac:dyDescent="0.25">
      <c r="A86" s="15" t="s">
        <v>10</v>
      </c>
      <c r="B86" s="7" t="s">
        <v>199</v>
      </c>
      <c r="C86" s="8" t="s">
        <v>200</v>
      </c>
      <c r="D86" s="14" t="s">
        <v>38</v>
      </c>
      <c r="E86" s="14">
        <v>3</v>
      </c>
      <c r="F86" s="16" t="s">
        <v>201</v>
      </c>
      <c r="J86" s="21"/>
      <c r="L86" s="20"/>
      <c r="M86" s="20"/>
      <c r="N86" s="20"/>
    </row>
    <row r="87" spans="1:14" x14ac:dyDescent="0.25">
      <c r="A87" s="24" t="s">
        <v>35</v>
      </c>
      <c r="B87" s="24"/>
      <c r="C87" s="24"/>
      <c r="D87" s="24"/>
      <c r="E87" s="24"/>
      <c r="F87" s="24"/>
    </row>
    <row r="88" spans="1:14" ht="15" customHeight="1" thickBot="1" x14ac:dyDescent="0.3">
      <c r="A88" s="25" t="s">
        <v>216</v>
      </c>
      <c r="B88" s="25"/>
      <c r="C88" s="25"/>
      <c r="D88" s="25"/>
      <c r="E88" s="25"/>
      <c r="F88" s="25"/>
    </row>
    <row r="89" spans="1:14" ht="15.75" thickBot="1" x14ac:dyDescent="0.3">
      <c r="A89" s="1" t="s">
        <v>2</v>
      </c>
      <c r="B89" s="2" t="s">
        <v>3</v>
      </c>
      <c r="C89" s="2" t="s">
        <v>4</v>
      </c>
      <c r="D89" s="2" t="s">
        <v>0</v>
      </c>
      <c r="E89" s="2" t="s">
        <v>5</v>
      </c>
      <c r="F89" s="3" t="s">
        <v>1</v>
      </c>
    </row>
    <row r="90" spans="1:14" s="22" customFormat="1" ht="146.25" x14ac:dyDescent="0.25">
      <c r="A90" s="15" t="s">
        <v>7</v>
      </c>
      <c r="B90" s="7" t="s">
        <v>221</v>
      </c>
      <c r="C90" s="8" t="s">
        <v>222</v>
      </c>
      <c r="D90" s="14" t="s">
        <v>38</v>
      </c>
      <c r="E90" s="14">
        <v>5</v>
      </c>
      <c r="F90" s="16" t="s">
        <v>223</v>
      </c>
      <c r="L90" s="20"/>
      <c r="M90" s="20"/>
      <c r="N90" s="20"/>
    </row>
    <row r="91" spans="1:14" s="22" customFormat="1" ht="90" x14ac:dyDescent="0.25">
      <c r="A91" s="15" t="s">
        <v>8</v>
      </c>
      <c r="B91" s="7" t="s">
        <v>217</v>
      </c>
      <c r="C91" s="8" t="s">
        <v>30</v>
      </c>
      <c r="D91" s="14" t="s">
        <v>38</v>
      </c>
      <c r="E91" s="14">
        <v>2</v>
      </c>
      <c r="F91" s="16" t="s">
        <v>218</v>
      </c>
      <c r="L91" s="20"/>
      <c r="M91" s="20"/>
      <c r="N91" s="20"/>
    </row>
    <row r="92" spans="1:14" s="22" customFormat="1" ht="123.75" x14ac:dyDescent="0.25">
      <c r="A92" s="15" t="s">
        <v>8</v>
      </c>
      <c r="B92" s="7" t="s">
        <v>219</v>
      </c>
      <c r="C92" s="8" t="s">
        <v>30</v>
      </c>
      <c r="D92" s="14" t="s">
        <v>38</v>
      </c>
      <c r="E92" s="14">
        <v>2</v>
      </c>
      <c r="F92" s="16" t="s">
        <v>220</v>
      </c>
      <c r="L92" s="20"/>
      <c r="M92" s="20"/>
      <c r="N92" s="20"/>
    </row>
    <row r="93" spans="1:14" s="22" customFormat="1" ht="90" x14ac:dyDescent="0.25">
      <c r="A93" s="15" t="s">
        <v>8</v>
      </c>
      <c r="B93" s="7" t="s">
        <v>177</v>
      </c>
      <c r="C93" s="8" t="s">
        <v>30</v>
      </c>
      <c r="D93" s="14" t="s">
        <v>38</v>
      </c>
      <c r="E93" s="14">
        <v>2</v>
      </c>
      <c r="F93" s="16" t="s">
        <v>224</v>
      </c>
      <c r="L93" s="20"/>
      <c r="M93" s="20"/>
      <c r="N93" s="20"/>
    </row>
    <row r="94" spans="1:14" s="22" customFormat="1" ht="90" x14ac:dyDescent="0.25">
      <c r="A94" s="15" t="s">
        <v>9</v>
      </c>
      <c r="B94" s="7" t="s">
        <v>157</v>
      </c>
      <c r="C94" s="8" t="s">
        <v>158</v>
      </c>
      <c r="D94" s="14" t="s">
        <v>38</v>
      </c>
      <c r="E94" s="14">
        <v>3</v>
      </c>
      <c r="F94" s="16" t="s">
        <v>226</v>
      </c>
      <c r="L94" s="20"/>
      <c r="M94" s="20"/>
      <c r="N94" s="20"/>
    </row>
    <row r="95" spans="1:14" s="22" customFormat="1" ht="112.5" x14ac:dyDescent="0.25">
      <c r="A95" s="15" t="s">
        <v>9</v>
      </c>
      <c r="B95" s="7" t="s">
        <v>227</v>
      </c>
      <c r="C95" s="8" t="s">
        <v>228</v>
      </c>
      <c r="D95" s="14" t="s">
        <v>38</v>
      </c>
      <c r="E95" s="14">
        <v>2</v>
      </c>
      <c r="F95" s="16" t="s">
        <v>229</v>
      </c>
      <c r="L95" s="20"/>
      <c r="M95" s="20"/>
      <c r="N95" s="20"/>
    </row>
    <row r="96" spans="1:14" s="22" customFormat="1" ht="78.75" x14ac:dyDescent="0.25">
      <c r="A96" s="15" t="s">
        <v>9</v>
      </c>
      <c r="B96" s="7" t="s">
        <v>227</v>
      </c>
      <c r="C96" s="8" t="s">
        <v>228</v>
      </c>
      <c r="D96" s="14" t="s">
        <v>38</v>
      </c>
      <c r="E96" s="14">
        <v>2</v>
      </c>
      <c r="F96" s="16" t="s">
        <v>230</v>
      </c>
      <c r="L96" s="20"/>
      <c r="M96" s="20"/>
      <c r="N96" s="20"/>
    </row>
    <row r="97" spans="1:14" s="22" customFormat="1" ht="56.25" x14ac:dyDescent="0.25">
      <c r="A97" s="15" t="s">
        <v>9</v>
      </c>
      <c r="B97" s="7" t="s">
        <v>132</v>
      </c>
      <c r="C97" s="8" t="s">
        <v>30</v>
      </c>
      <c r="D97" s="14" t="s">
        <v>38</v>
      </c>
      <c r="E97" s="14">
        <v>2</v>
      </c>
      <c r="F97" s="16" t="s">
        <v>231</v>
      </c>
      <c r="L97" s="20"/>
      <c r="M97" s="20"/>
      <c r="N97" s="20"/>
    </row>
    <row r="98" spans="1:14" s="22" customFormat="1" ht="56.25" x14ac:dyDescent="0.25">
      <c r="A98" s="15" t="s">
        <v>9</v>
      </c>
      <c r="B98" s="7" t="s">
        <v>232</v>
      </c>
      <c r="C98" s="8" t="s">
        <v>136</v>
      </c>
      <c r="D98" s="14" t="s">
        <v>38</v>
      </c>
      <c r="E98" s="14">
        <v>2</v>
      </c>
      <c r="F98" s="16" t="s">
        <v>233</v>
      </c>
      <c r="L98" s="20"/>
      <c r="M98" s="20"/>
      <c r="N98" s="20"/>
    </row>
    <row r="99" spans="1:14" s="22" customFormat="1" ht="45" x14ac:dyDescent="0.25">
      <c r="A99" s="15" t="s">
        <v>9</v>
      </c>
      <c r="B99" s="7" t="s">
        <v>234</v>
      </c>
      <c r="C99" s="8" t="s">
        <v>235</v>
      </c>
      <c r="D99" s="14" t="s">
        <v>38</v>
      </c>
      <c r="E99" s="14">
        <v>2</v>
      </c>
      <c r="F99" s="16" t="s">
        <v>236</v>
      </c>
      <c r="L99" s="20"/>
      <c r="M99" s="20"/>
      <c r="N99" s="20"/>
    </row>
    <row r="100" spans="1:14" s="22" customFormat="1" ht="45" x14ac:dyDescent="0.25">
      <c r="A100" s="15" t="s">
        <v>9</v>
      </c>
      <c r="B100" s="7" t="s">
        <v>237</v>
      </c>
      <c r="C100" s="8" t="s">
        <v>30</v>
      </c>
      <c r="D100" s="14" t="s">
        <v>38</v>
      </c>
      <c r="E100" s="14">
        <v>2</v>
      </c>
      <c r="F100" s="16" t="s">
        <v>238</v>
      </c>
      <c r="L100" s="20"/>
      <c r="M100" s="20"/>
      <c r="N100" s="20"/>
    </row>
    <row r="101" spans="1:14" s="22" customFormat="1" ht="101.25" x14ac:dyDescent="0.25">
      <c r="A101" s="15" t="s">
        <v>9</v>
      </c>
      <c r="B101" s="7" t="s">
        <v>239</v>
      </c>
      <c r="C101" s="8" t="s">
        <v>240</v>
      </c>
      <c r="D101" s="14" t="s">
        <v>38</v>
      </c>
      <c r="E101" s="14">
        <v>2</v>
      </c>
      <c r="F101" s="16" t="s">
        <v>241</v>
      </c>
      <c r="L101" s="20"/>
      <c r="M101" s="20"/>
      <c r="N101" s="20"/>
    </row>
    <row r="102" spans="1:14" s="22" customFormat="1" ht="67.5" x14ac:dyDescent="0.25">
      <c r="A102" s="15" t="s">
        <v>9</v>
      </c>
      <c r="B102" s="7" t="s">
        <v>242</v>
      </c>
      <c r="C102" s="8" t="s">
        <v>30</v>
      </c>
      <c r="D102" s="14" t="s">
        <v>38</v>
      </c>
      <c r="E102" s="14">
        <v>2</v>
      </c>
      <c r="F102" s="16" t="s">
        <v>243</v>
      </c>
      <c r="L102" s="20"/>
      <c r="M102" s="20"/>
      <c r="N102" s="20"/>
    </row>
    <row r="103" spans="1:14" s="22" customFormat="1" ht="146.25" x14ac:dyDescent="0.25">
      <c r="A103" s="15" t="s">
        <v>10</v>
      </c>
      <c r="B103" s="7" t="s">
        <v>83</v>
      </c>
      <c r="C103" s="8" t="s">
        <v>84</v>
      </c>
      <c r="D103" s="14" t="s">
        <v>38</v>
      </c>
      <c r="E103" s="14">
        <v>3</v>
      </c>
      <c r="F103" s="16" t="s">
        <v>225</v>
      </c>
      <c r="L103" s="20"/>
      <c r="M103" s="20"/>
      <c r="N103" s="20"/>
    </row>
    <row r="104" spans="1:14" ht="15" customHeight="1" thickBot="1" x14ac:dyDescent="0.3">
      <c r="A104" s="25" t="s">
        <v>244</v>
      </c>
      <c r="B104" s="25"/>
      <c r="C104" s="25"/>
      <c r="D104" s="25"/>
      <c r="E104" s="25"/>
      <c r="F104" s="25"/>
    </row>
    <row r="105" spans="1:14" ht="15.75" thickBot="1" x14ac:dyDescent="0.3">
      <c r="A105" s="1" t="s">
        <v>2</v>
      </c>
      <c r="B105" s="2" t="s">
        <v>3</v>
      </c>
      <c r="C105" s="2" t="s">
        <v>4</v>
      </c>
      <c r="D105" s="2" t="s">
        <v>0</v>
      </c>
      <c r="E105" s="2" t="s">
        <v>5</v>
      </c>
      <c r="F105" s="3" t="s">
        <v>1</v>
      </c>
    </row>
    <row r="106" spans="1:14" ht="67.5" x14ac:dyDescent="0.25">
      <c r="A106" s="15" t="s">
        <v>6</v>
      </c>
      <c r="B106" s="7" t="s">
        <v>268</v>
      </c>
      <c r="C106" s="8" t="s">
        <v>30</v>
      </c>
      <c r="D106" s="14" t="s">
        <v>45</v>
      </c>
      <c r="E106" s="14">
        <v>3</v>
      </c>
      <c r="F106" s="16" t="s">
        <v>269</v>
      </c>
      <c r="H106" s="21"/>
      <c r="J106" s="21"/>
      <c r="L106" s="20"/>
      <c r="M106" s="20"/>
      <c r="N106" s="20"/>
    </row>
    <row r="107" spans="1:14" ht="112.5" x14ac:dyDescent="0.25">
      <c r="A107" s="15" t="s">
        <v>7</v>
      </c>
      <c r="B107" s="7" t="s">
        <v>153</v>
      </c>
      <c r="C107" s="8" t="s">
        <v>154</v>
      </c>
      <c r="D107" s="14" t="s">
        <v>38</v>
      </c>
      <c r="E107" s="14">
        <v>5</v>
      </c>
      <c r="F107" s="16" t="s">
        <v>248</v>
      </c>
      <c r="H107" s="21"/>
      <c r="J107" s="21"/>
      <c r="L107" s="20"/>
      <c r="M107" s="20"/>
      <c r="N107" s="20"/>
    </row>
    <row r="108" spans="1:14" ht="123.75" x14ac:dyDescent="0.25">
      <c r="A108" s="15" t="s">
        <v>7</v>
      </c>
      <c r="B108" s="7" t="s">
        <v>249</v>
      </c>
      <c r="C108" s="8" t="s">
        <v>154</v>
      </c>
      <c r="D108" s="14" t="s">
        <v>38</v>
      </c>
      <c r="E108" s="14">
        <v>5</v>
      </c>
      <c r="F108" s="16" t="s">
        <v>250</v>
      </c>
      <c r="H108" s="21"/>
      <c r="J108" s="21"/>
      <c r="L108" s="20"/>
      <c r="M108" s="20"/>
      <c r="N108" s="20"/>
    </row>
    <row r="109" spans="1:14" ht="90" x14ac:dyDescent="0.25">
      <c r="A109" s="15" t="s">
        <v>8</v>
      </c>
      <c r="B109" s="7" t="s">
        <v>217</v>
      </c>
      <c r="C109" s="8" t="s">
        <v>30</v>
      </c>
      <c r="D109" s="14" t="s">
        <v>38</v>
      </c>
      <c r="E109" s="14">
        <v>2</v>
      </c>
      <c r="F109" s="16" t="s">
        <v>245</v>
      </c>
      <c r="H109" s="21"/>
      <c r="J109" s="21"/>
      <c r="L109" s="20"/>
      <c r="M109" s="20"/>
      <c r="N109" s="20"/>
    </row>
    <row r="110" spans="1:14" ht="213.75" x14ac:dyDescent="0.25">
      <c r="A110" s="15" t="s">
        <v>8</v>
      </c>
      <c r="B110" s="7" t="s">
        <v>246</v>
      </c>
      <c r="C110" s="8" t="s">
        <v>48</v>
      </c>
      <c r="D110" s="14" t="s">
        <v>38</v>
      </c>
      <c r="E110" s="14">
        <v>3</v>
      </c>
      <c r="F110" s="16" t="s">
        <v>247</v>
      </c>
      <c r="H110" s="21"/>
      <c r="J110" s="21"/>
      <c r="L110" s="20"/>
      <c r="M110" s="20"/>
      <c r="N110" s="20"/>
    </row>
    <row r="111" spans="1:14" ht="180" x14ac:dyDescent="0.25">
      <c r="A111" s="15" t="s">
        <v>8</v>
      </c>
      <c r="B111" s="7" t="s">
        <v>251</v>
      </c>
      <c r="C111" s="8" t="s">
        <v>252</v>
      </c>
      <c r="D111" s="14" t="s">
        <v>38</v>
      </c>
      <c r="E111" s="14">
        <v>2</v>
      </c>
      <c r="F111" s="16" t="s">
        <v>253</v>
      </c>
      <c r="H111" s="21"/>
      <c r="J111" s="21"/>
      <c r="L111" s="20"/>
      <c r="M111" s="20"/>
      <c r="N111" s="20"/>
    </row>
    <row r="112" spans="1:14" ht="56.25" x14ac:dyDescent="0.25">
      <c r="A112" s="15" t="s">
        <v>9</v>
      </c>
      <c r="B112" s="7" t="s">
        <v>255</v>
      </c>
      <c r="C112" s="8" t="s">
        <v>256</v>
      </c>
      <c r="D112" s="14" t="s">
        <v>38</v>
      </c>
      <c r="E112" s="14">
        <v>3</v>
      </c>
      <c r="F112" s="16" t="s">
        <v>257</v>
      </c>
      <c r="H112" s="21"/>
      <c r="J112" s="21"/>
      <c r="L112" s="20"/>
      <c r="M112" s="20"/>
      <c r="N112" s="20"/>
    </row>
    <row r="113" spans="1:14" ht="56.25" x14ac:dyDescent="0.25">
      <c r="A113" s="15" t="s">
        <v>9</v>
      </c>
      <c r="B113" s="7" t="s">
        <v>258</v>
      </c>
      <c r="C113" s="8" t="s">
        <v>30</v>
      </c>
      <c r="D113" s="14" t="s">
        <v>38</v>
      </c>
      <c r="E113" s="14">
        <v>3</v>
      </c>
      <c r="F113" s="16" t="s">
        <v>259</v>
      </c>
      <c r="H113" s="21"/>
      <c r="J113" s="21"/>
      <c r="L113" s="20"/>
      <c r="M113" s="20"/>
      <c r="N113" s="20"/>
    </row>
    <row r="114" spans="1:14" ht="56.25" x14ac:dyDescent="0.25">
      <c r="A114" s="15" t="s">
        <v>9</v>
      </c>
      <c r="B114" s="7" t="s">
        <v>83</v>
      </c>
      <c r="C114" s="8" t="s">
        <v>84</v>
      </c>
      <c r="D114" s="14" t="s">
        <v>38</v>
      </c>
      <c r="E114" s="14">
        <v>3</v>
      </c>
      <c r="F114" s="16" t="s">
        <v>260</v>
      </c>
      <c r="H114" s="21"/>
      <c r="J114" s="21"/>
      <c r="L114" s="20"/>
      <c r="M114" s="20"/>
      <c r="N114" s="20"/>
    </row>
    <row r="115" spans="1:14" ht="56.25" x14ac:dyDescent="0.25">
      <c r="A115" s="15" t="s">
        <v>9</v>
      </c>
      <c r="B115" s="7" t="s">
        <v>132</v>
      </c>
      <c r="C115" s="8" t="s">
        <v>30</v>
      </c>
      <c r="D115" s="14" t="s">
        <v>38</v>
      </c>
      <c r="E115" s="14">
        <v>3</v>
      </c>
      <c r="F115" s="16" t="s">
        <v>261</v>
      </c>
      <c r="H115" s="21"/>
      <c r="J115" s="21"/>
      <c r="L115" s="20"/>
      <c r="M115" s="20"/>
      <c r="N115" s="20"/>
    </row>
    <row r="116" spans="1:14" ht="56.25" x14ac:dyDescent="0.25">
      <c r="A116" s="15" t="s">
        <v>9</v>
      </c>
      <c r="B116" s="7" t="s">
        <v>132</v>
      </c>
      <c r="C116" s="8" t="s">
        <v>30</v>
      </c>
      <c r="D116" s="14" t="s">
        <v>38</v>
      </c>
      <c r="E116" s="14">
        <v>3</v>
      </c>
      <c r="F116" s="16" t="s">
        <v>262</v>
      </c>
      <c r="H116" s="21"/>
      <c r="J116" s="21"/>
      <c r="L116" s="20"/>
      <c r="M116" s="20"/>
      <c r="N116" s="20"/>
    </row>
    <row r="117" spans="1:14" ht="67.5" x14ac:dyDescent="0.25">
      <c r="A117" s="15" t="s">
        <v>9</v>
      </c>
      <c r="B117" s="7" t="s">
        <v>263</v>
      </c>
      <c r="C117" s="8" t="s">
        <v>264</v>
      </c>
      <c r="D117" s="14" t="s">
        <v>38</v>
      </c>
      <c r="E117" s="14">
        <v>3</v>
      </c>
      <c r="F117" s="16" t="s">
        <v>265</v>
      </c>
      <c r="H117" s="21"/>
      <c r="J117" s="21"/>
      <c r="L117" s="20"/>
      <c r="M117" s="20"/>
      <c r="N117" s="20"/>
    </row>
    <row r="118" spans="1:14" ht="78.75" x14ac:dyDescent="0.25">
      <c r="A118" s="15" t="s">
        <v>9</v>
      </c>
      <c r="B118" s="7" t="s">
        <v>266</v>
      </c>
      <c r="C118" s="8" t="s">
        <v>30</v>
      </c>
      <c r="D118" s="14" t="s">
        <v>38</v>
      </c>
      <c r="E118" s="14">
        <v>3</v>
      </c>
      <c r="F118" s="16" t="s">
        <v>267</v>
      </c>
      <c r="H118" s="21"/>
      <c r="J118" s="21"/>
      <c r="L118" s="20"/>
      <c r="M118" s="20"/>
      <c r="N118" s="20"/>
    </row>
    <row r="119" spans="1:14" ht="56.25" x14ac:dyDescent="0.25">
      <c r="A119" s="15" t="s">
        <v>10</v>
      </c>
      <c r="B119" s="7" t="s">
        <v>50</v>
      </c>
      <c r="C119" s="8" t="s">
        <v>51</v>
      </c>
      <c r="D119" s="14" t="s">
        <v>38</v>
      </c>
      <c r="E119" s="14">
        <v>2</v>
      </c>
      <c r="F119" s="16" t="s">
        <v>254</v>
      </c>
      <c r="H119" s="21"/>
      <c r="J119" s="21"/>
      <c r="L119" s="20"/>
      <c r="M119" s="20"/>
      <c r="N119" s="20"/>
    </row>
    <row r="120" spans="1:14" ht="45" x14ac:dyDescent="0.25">
      <c r="A120" s="15" t="s">
        <v>10</v>
      </c>
      <c r="B120" s="7" t="s">
        <v>270</v>
      </c>
      <c r="C120" s="8" t="s">
        <v>271</v>
      </c>
      <c r="D120" s="14" t="s">
        <v>38</v>
      </c>
      <c r="E120" s="14">
        <v>2</v>
      </c>
      <c r="F120" s="16" t="s">
        <v>272</v>
      </c>
      <c r="H120" s="21"/>
      <c r="J120" s="21"/>
      <c r="L120" s="20"/>
      <c r="M120" s="20"/>
      <c r="N120" s="20"/>
    </row>
    <row r="121" spans="1:14" ht="56.25" x14ac:dyDescent="0.25">
      <c r="A121" s="15" t="s">
        <v>10</v>
      </c>
      <c r="B121" s="7" t="s">
        <v>273</v>
      </c>
      <c r="C121" s="8" t="s">
        <v>271</v>
      </c>
      <c r="D121" s="14" t="s">
        <v>38</v>
      </c>
      <c r="E121" s="14">
        <v>2</v>
      </c>
      <c r="F121" s="16" t="s">
        <v>274</v>
      </c>
      <c r="H121" s="21"/>
      <c r="J121" s="21"/>
      <c r="L121" s="20"/>
      <c r="M121" s="20"/>
      <c r="N121" s="20"/>
    </row>
    <row r="122" spans="1:14" ht="15" customHeight="1" thickBot="1" x14ac:dyDescent="0.3">
      <c r="A122" s="25" t="s">
        <v>275</v>
      </c>
      <c r="B122" s="25"/>
      <c r="C122" s="25"/>
      <c r="D122" s="25"/>
      <c r="E122" s="25"/>
      <c r="F122" s="25"/>
    </row>
    <row r="123" spans="1:14" ht="15.75" thickBot="1" x14ac:dyDescent="0.3">
      <c r="A123" s="1" t="s">
        <v>2</v>
      </c>
      <c r="B123" s="2" t="s">
        <v>3</v>
      </c>
      <c r="C123" s="2" t="s">
        <v>4</v>
      </c>
      <c r="D123" s="2" t="s">
        <v>0</v>
      </c>
      <c r="E123" s="2" t="s">
        <v>5</v>
      </c>
      <c r="F123" s="3" t="s">
        <v>1</v>
      </c>
    </row>
    <row r="124" spans="1:14" s="22" customFormat="1" ht="33.75" x14ac:dyDescent="0.25">
      <c r="A124" s="15" t="s">
        <v>6</v>
      </c>
      <c r="B124" s="7" t="s">
        <v>295</v>
      </c>
      <c r="C124" s="8" t="s">
        <v>30</v>
      </c>
      <c r="D124" s="14" t="s">
        <v>45</v>
      </c>
      <c r="E124" s="14">
        <v>2</v>
      </c>
      <c r="F124" s="16" t="s">
        <v>296</v>
      </c>
      <c r="G124" s="20"/>
      <c r="H124" s="20"/>
      <c r="I124" s="20"/>
      <c r="J124" s="21"/>
    </row>
    <row r="125" spans="1:14" s="22" customFormat="1" ht="45" x14ac:dyDescent="0.25">
      <c r="A125" s="15" t="s">
        <v>6</v>
      </c>
      <c r="B125" s="7" t="s">
        <v>130</v>
      </c>
      <c r="C125" s="8" t="s">
        <v>30</v>
      </c>
      <c r="D125" s="14" t="s">
        <v>45</v>
      </c>
      <c r="E125" s="14">
        <v>2</v>
      </c>
      <c r="F125" s="16" t="s">
        <v>297</v>
      </c>
      <c r="G125" s="20"/>
      <c r="H125" s="20"/>
      <c r="I125" s="20"/>
      <c r="J125" s="21"/>
    </row>
    <row r="126" spans="1:14" s="22" customFormat="1" ht="89.25" customHeight="1" x14ac:dyDescent="0.25">
      <c r="A126" s="15" t="s">
        <v>7</v>
      </c>
      <c r="B126" s="7" t="s">
        <v>277</v>
      </c>
      <c r="C126" s="8" t="s">
        <v>30</v>
      </c>
      <c r="D126" s="14" t="s">
        <v>38</v>
      </c>
      <c r="E126" s="14">
        <v>5</v>
      </c>
      <c r="F126" s="16" t="s">
        <v>278</v>
      </c>
      <c r="G126" s="20"/>
      <c r="H126" s="20"/>
      <c r="I126" s="20"/>
      <c r="J126" s="21"/>
    </row>
    <row r="127" spans="1:14" s="22" customFormat="1" ht="113.25" customHeight="1" x14ac:dyDescent="0.25">
      <c r="A127" s="15" t="s">
        <v>8</v>
      </c>
      <c r="B127" s="7" t="s">
        <v>217</v>
      </c>
      <c r="C127" s="8" t="s">
        <v>30</v>
      </c>
      <c r="D127" s="14" t="s">
        <v>38</v>
      </c>
      <c r="E127" s="14">
        <v>2</v>
      </c>
      <c r="F127" s="16" t="s">
        <v>276</v>
      </c>
      <c r="G127" s="20"/>
      <c r="H127" s="20"/>
      <c r="I127" s="20"/>
      <c r="J127" s="21"/>
    </row>
    <row r="128" spans="1:14" s="22" customFormat="1" ht="90" x14ac:dyDescent="0.25">
      <c r="A128" s="15" t="s">
        <v>8</v>
      </c>
      <c r="B128" s="7" t="s">
        <v>279</v>
      </c>
      <c r="C128" s="8" t="s">
        <v>30</v>
      </c>
      <c r="D128" s="14" t="s">
        <v>38</v>
      </c>
      <c r="E128" s="14">
        <v>2</v>
      </c>
      <c r="F128" s="16" t="s">
        <v>280</v>
      </c>
      <c r="G128" s="20"/>
      <c r="H128" s="20"/>
      <c r="I128" s="20"/>
      <c r="J128" s="21"/>
    </row>
    <row r="129" spans="1:10" s="22" customFormat="1" ht="258.75" x14ac:dyDescent="0.25">
      <c r="A129" s="15" t="s">
        <v>8</v>
      </c>
      <c r="B129" s="7" t="s">
        <v>281</v>
      </c>
      <c r="C129" s="8" t="s">
        <v>30</v>
      </c>
      <c r="D129" s="14" t="s">
        <v>38</v>
      </c>
      <c r="E129" s="14">
        <v>4</v>
      </c>
      <c r="F129" s="16" t="s">
        <v>282</v>
      </c>
      <c r="G129" s="20"/>
      <c r="H129" s="20"/>
      <c r="I129" s="20"/>
      <c r="J129" s="21"/>
    </row>
    <row r="130" spans="1:10" s="22" customFormat="1" ht="135" x14ac:dyDescent="0.25">
      <c r="A130" s="15" t="s">
        <v>8</v>
      </c>
      <c r="B130" s="7" t="s">
        <v>193</v>
      </c>
      <c r="C130" s="8" t="s">
        <v>30</v>
      </c>
      <c r="D130" s="14" t="s">
        <v>38</v>
      </c>
      <c r="E130" s="14">
        <v>5</v>
      </c>
      <c r="F130" s="16" t="s">
        <v>298</v>
      </c>
      <c r="G130" s="20"/>
      <c r="H130" s="20"/>
      <c r="I130" s="20"/>
      <c r="J130" s="21"/>
    </row>
    <row r="131" spans="1:10" s="22" customFormat="1" ht="56.25" x14ac:dyDescent="0.25">
      <c r="A131" s="15" t="s">
        <v>9</v>
      </c>
      <c r="B131" s="7" t="s">
        <v>283</v>
      </c>
      <c r="C131" s="8" t="s">
        <v>284</v>
      </c>
      <c r="D131" s="14" t="s">
        <v>38</v>
      </c>
      <c r="E131" s="14">
        <v>3</v>
      </c>
      <c r="F131" s="16" t="s">
        <v>285</v>
      </c>
      <c r="G131" s="20"/>
      <c r="H131" s="20"/>
      <c r="I131" s="20"/>
      <c r="J131" s="21"/>
    </row>
    <row r="132" spans="1:10" s="22" customFormat="1" ht="78.75" x14ac:dyDescent="0.25">
      <c r="A132" s="15" t="s">
        <v>9</v>
      </c>
      <c r="B132" s="7" t="s">
        <v>207</v>
      </c>
      <c r="C132" s="8" t="s">
        <v>30</v>
      </c>
      <c r="D132" s="14" t="s">
        <v>38</v>
      </c>
      <c r="E132" s="14">
        <v>3</v>
      </c>
      <c r="F132" s="16" t="s">
        <v>208</v>
      </c>
      <c r="G132" s="20"/>
      <c r="H132" s="20"/>
      <c r="I132" s="20"/>
      <c r="J132" s="21"/>
    </row>
    <row r="133" spans="1:10" s="22" customFormat="1" ht="45" x14ac:dyDescent="0.25">
      <c r="A133" s="15" t="s">
        <v>9</v>
      </c>
      <c r="B133" s="7" t="s">
        <v>132</v>
      </c>
      <c r="C133" s="8" t="s">
        <v>30</v>
      </c>
      <c r="D133" s="14" t="s">
        <v>38</v>
      </c>
      <c r="E133" s="14">
        <v>3</v>
      </c>
      <c r="F133" s="16" t="s">
        <v>286</v>
      </c>
      <c r="G133" s="20"/>
      <c r="H133" s="20"/>
      <c r="I133" s="20"/>
      <c r="J133" s="21"/>
    </row>
    <row r="134" spans="1:10" s="22" customFormat="1" ht="45" x14ac:dyDescent="0.25">
      <c r="A134" s="15" t="s">
        <v>9</v>
      </c>
      <c r="B134" s="7" t="s">
        <v>132</v>
      </c>
      <c r="C134" s="8" t="s">
        <v>30</v>
      </c>
      <c r="D134" s="14" t="s">
        <v>38</v>
      </c>
      <c r="E134" s="14">
        <v>3</v>
      </c>
      <c r="F134" s="16" t="s">
        <v>287</v>
      </c>
      <c r="G134" s="20"/>
      <c r="H134" s="20"/>
      <c r="I134" s="20"/>
      <c r="J134" s="21"/>
    </row>
    <row r="135" spans="1:10" s="22" customFormat="1" ht="101.25" x14ac:dyDescent="0.25">
      <c r="A135" s="15" t="s">
        <v>9</v>
      </c>
      <c r="B135" s="7" t="s">
        <v>288</v>
      </c>
      <c r="C135" s="8" t="s">
        <v>289</v>
      </c>
      <c r="D135" s="14" t="s">
        <v>38</v>
      </c>
      <c r="E135" s="14">
        <v>3</v>
      </c>
      <c r="F135" s="16" t="s">
        <v>290</v>
      </c>
      <c r="G135" s="20"/>
      <c r="H135" s="20"/>
      <c r="I135" s="20"/>
      <c r="J135" s="21"/>
    </row>
    <row r="136" spans="1:10" s="22" customFormat="1" ht="90" x14ac:dyDescent="0.25">
      <c r="A136" s="15" t="s">
        <v>9</v>
      </c>
      <c r="B136" s="7" t="s">
        <v>291</v>
      </c>
      <c r="C136" s="8" t="s">
        <v>292</v>
      </c>
      <c r="D136" s="14" t="s">
        <v>38</v>
      </c>
      <c r="E136" s="14">
        <v>3</v>
      </c>
      <c r="F136" s="16" t="s">
        <v>293</v>
      </c>
      <c r="G136" s="20"/>
      <c r="H136" s="20"/>
      <c r="I136" s="20"/>
      <c r="J136" s="21"/>
    </row>
    <row r="137" spans="1:10" s="22" customFormat="1" ht="78.75" x14ac:dyDescent="0.25">
      <c r="A137" s="15" t="s">
        <v>9</v>
      </c>
      <c r="B137" s="7" t="s">
        <v>291</v>
      </c>
      <c r="C137" s="8" t="s">
        <v>292</v>
      </c>
      <c r="D137" s="14" t="s">
        <v>38</v>
      </c>
      <c r="E137" s="14">
        <v>3</v>
      </c>
      <c r="F137" s="16" t="s">
        <v>294</v>
      </c>
      <c r="G137" s="20"/>
      <c r="H137" s="20"/>
      <c r="I137" s="20"/>
      <c r="J137" s="21"/>
    </row>
    <row r="138" spans="1:10" x14ac:dyDescent="0.25">
      <c r="A138" s="24" t="s">
        <v>35</v>
      </c>
      <c r="B138" s="24"/>
      <c r="C138" s="24"/>
      <c r="D138" s="24"/>
      <c r="E138" s="24"/>
      <c r="F138" s="24"/>
    </row>
  </sheetData>
  <sortState ref="A127:F139">
    <sortCondition ref="A126"/>
  </sortState>
  <mergeCells count="11">
    <mergeCell ref="A138:F138"/>
    <mergeCell ref="A1:F1"/>
    <mergeCell ref="A2:F2"/>
    <mergeCell ref="A5:F5"/>
    <mergeCell ref="A37:F37"/>
    <mergeCell ref="A122:F122"/>
    <mergeCell ref="A104:F104"/>
    <mergeCell ref="A88:F88"/>
    <mergeCell ref="A72:F72"/>
    <mergeCell ref="A58:F58"/>
    <mergeCell ref="A87:F8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L22" sqref="L22"/>
    </sheetView>
  </sheetViews>
  <sheetFormatPr defaultRowHeight="15" x14ac:dyDescent="0.25"/>
  <cols>
    <col min="1" max="1" width="14.28515625" bestFit="1" customWidth="1"/>
    <col min="2" max="7" width="10.7109375" customWidth="1"/>
    <col min="13" max="13" width="10.5703125" customWidth="1"/>
    <col min="20" max="20" width="11" customWidth="1"/>
  </cols>
  <sheetData>
    <row r="1" spans="1:15" ht="15.75" thickBot="1" x14ac:dyDescent="0.3">
      <c r="A1" s="27">
        <v>2017</v>
      </c>
      <c r="B1" s="28"/>
      <c r="C1" s="28"/>
      <c r="D1" s="28"/>
      <c r="E1" s="28"/>
      <c r="F1" s="28"/>
      <c r="G1" s="28"/>
      <c r="H1" s="28"/>
      <c r="I1" s="28"/>
      <c r="J1" s="28"/>
      <c r="K1" s="28"/>
      <c r="L1" s="28"/>
      <c r="M1" s="28"/>
      <c r="N1" s="28"/>
      <c r="O1" s="29"/>
    </row>
    <row r="2" spans="1:15" x14ac:dyDescent="0.25">
      <c r="A2" s="6" t="s">
        <v>26</v>
      </c>
      <c r="B2" s="6" t="s">
        <v>25</v>
      </c>
      <c r="C2" s="6" t="s">
        <v>24</v>
      </c>
      <c r="D2" s="6" t="s">
        <v>23</v>
      </c>
      <c r="E2" s="6" t="s">
        <v>29</v>
      </c>
      <c r="F2" s="6" t="s">
        <v>34</v>
      </c>
      <c r="G2" s="6" t="s">
        <v>33</v>
      </c>
      <c r="H2" s="6" t="s">
        <v>6</v>
      </c>
      <c r="I2" s="6" t="s">
        <v>8</v>
      </c>
      <c r="J2" s="6" t="s">
        <v>31</v>
      </c>
      <c r="K2" s="6" t="s">
        <v>9</v>
      </c>
      <c r="L2" s="6" t="s">
        <v>10</v>
      </c>
      <c r="M2" s="6" t="s">
        <v>7</v>
      </c>
      <c r="N2" s="6" t="s">
        <v>11</v>
      </c>
      <c r="O2" s="6" t="s">
        <v>36</v>
      </c>
    </row>
    <row r="3" spans="1:15" x14ac:dyDescent="0.25">
      <c r="A3" t="s">
        <v>22</v>
      </c>
      <c r="B3" s="4">
        <v>7</v>
      </c>
      <c r="C3" s="11">
        <v>5</v>
      </c>
      <c r="D3" s="11">
        <v>4</v>
      </c>
      <c r="E3" s="11">
        <v>7</v>
      </c>
      <c r="F3" s="11">
        <v>7</v>
      </c>
      <c r="G3" s="11">
        <v>13</v>
      </c>
      <c r="H3" s="11">
        <v>0</v>
      </c>
      <c r="I3" s="11">
        <v>1</v>
      </c>
      <c r="J3" s="11">
        <v>0</v>
      </c>
      <c r="K3" s="11">
        <v>1</v>
      </c>
      <c r="L3" s="11">
        <v>26</v>
      </c>
      <c r="M3" s="11">
        <v>0</v>
      </c>
      <c r="N3" s="11">
        <f t="shared" ref="N3:N13" si="0">SUM(H3:M3)</f>
        <v>28</v>
      </c>
      <c r="O3" s="17">
        <f t="shared" ref="O3:O13" si="1">(H3+I3+K3+L3+R70+J3+M3)/5</f>
        <v>5.6</v>
      </c>
    </row>
    <row r="4" spans="1:15" x14ac:dyDescent="0.25">
      <c r="A4" t="s">
        <v>21</v>
      </c>
      <c r="B4" s="4">
        <v>15</v>
      </c>
      <c r="C4" s="11">
        <v>13</v>
      </c>
      <c r="D4" s="11">
        <v>7</v>
      </c>
      <c r="E4" s="11">
        <v>9</v>
      </c>
      <c r="F4" s="11">
        <v>9</v>
      </c>
      <c r="G4" s="11">
        <v>14</v>
      </c>
      <c r="H4" s="11">
        <v>2</v>
      </c>
      <c r="I4" s="11">
        <v>4</v>
      </c>
      <c r="J4" s="11">
        <v>0</v>
      </c>
      <c r="K4" s="11">
        <v>7</v>
      </c>
      <c r="L4" s="11">
        <v>4</v>
      </c>
      <c r="M4" s="11">
        <v>2</v>
      </c>
      <c r="N4" s="11">
        <f t="shared" si="0"/>
        <v>19</v>
      </c>
      <c r="O4" s="17">
        <f t="shared" si="1"/>
        <v>3.8</v>
      </c>
    </row>
    <row r="5" spans="1:15" x14ac:dyDescent="0.25">
      <c r="A5" t="s">
        <v>20</v>
      </c>
      <c r="B5" s="4">
        <v>21</v>
      </c>
      <c r="C5" s="11">
        <v>15</v>
      </c>
      <c r="D5" s="11">
        <v>18</v>
      </c>
      <c r="E5" s="11">
        <v>16</v>
      </c>
      <c r="F5" s="11">
        <v>20</v>
      </c>
      <c r="G5" s="11">
        <v>22</v>
      </c>
      <c r="H5" s="11">
        <v>0</v>
      </c>
      <c r="I5" s="23">
        <v>5</v>
      </c>
      <c r="J5" s="11">
        <v>0</v>
      </c>
      <c r="K5" s="11">
        <v>5</v>
      </c>
      <c r="L5" s="11">
        <v>1</v>
      </c>
      <c r="M5" s="11">
        <v>1</v>
      </c>
      <c r="N5" s="11">
        <f t="shared" si="0"/>
        <v>12</v>
      </c>
      <c r="O5" s="17">
        <f t="shared" si="1"/>
        <v>2.4</v>
      </c>
    </row>
    <row r="6" spans="1:15" x14ac:dyDescent="0.25">
      <c r="A6" t="s">
        <v>19</v>
      </c>
      <c r="B6" s="4">
        <v>14</v>
      </c>
      <c r="C6" s="11">
        <v>19</v>
      </c>
      <c r="D6" s="11">
        <v>45</v>
      </c>
      <c r="E6" s="11">
        <v>27</v>
      </c>
      <c r="F6" s="11">
        <v>20</v>
      </c>
      <c r="G6" s="11">
        <v>21</v>
      </c>
      <c r="H6" s="11">
        <v>0</v>
      </c>
      <c r="I6" s="23">
        <v>3</v>
      </c>
      <c r="J6" s="11">
        <v>0</v>
      </c>
      <c r="K6" s="11">
        <v>7</v>
      </c>
      <c r="L6" s="11">
        <v>1</v>
      </c>
      <c r="M6" s="11">
        <v>2</v>
      </c>
      <c r="N6" s="11">
        <f t="shared" si="0"/>
        <v>13</v>
      </c>
      <c r="O6" s="17">
        <f t="shared" si="1"/>
        <v>2.6</v>
      </c>
    </row>
    <row r="7" spans="1:15" x14ac:dyDescent="0.25">
      <c r="A7" t="s">
        <v>18</v>
      </c>
      <c r="B7" s="5">
        <v>22</v>
      </c>
      <c r="C7" s="11">
        <v>6</v>
      </c>
      <c r="D7" s="11">
        <v>15</v>
      </c>
      <c r="E7" s="11">
        <v>12</v>
      </c>
      <c r="F7" s="11">
        <v>12</v>
      </c>
      <c r="G7" s="11">
        <v>8</v>
      </c>
      <c r="H7" s="11">
        <v>0</v>
      </c>
      <c r="I7" s="23">
        <v>3</v>
      </c>
      <c r="J7" s="11">
        <v>0</v>
      </c>
      <c r="K7" s="11">
        <v>9</v>
      </c>
      <c r="L7" s="11">
        <v>1</v>
      </c>
      <c r="M7" s="11">
        <v>1</v>
      </c>
      <c r="N7" s="11">
        <f t="shared" si="0"/>
        <v>14</v>
      </c>
      <c r="O7" s="17">
        <f t="shared" si="1"/>
        <v>2.8</v>
      </c>
    </row>
    <row r="8" spans="1:15" x14ac:dyDescent="0.25">
      <c r="A8" t="s">
        <v>17</v>
      </c>
      <c r="B8" s="5">
        <v>17</v>
      </c>
      <c r="C8" s="11">
        <v>15</v>
      </c>
      <c r="D8" s="11">
        <v>14</v>
      </c>
      <c r="E8" s="11">
        <v>14</v>
      </c>
      <c r="F8" s="11">
        <v>31</v>
      </c>
      <c r="G8" s="11">
        <v>17</v>
      </c>
      <c r="H8" s="11">
        <v>1</v>
      </c>
      <c r="I8" s="23">
        <v>2</v>
      </c>
      <c r="J8" s="11">
        <v>0</v>
      </c>
      <c r="K8" s="11">
        <v>6</v>
      </c>
      <c r="L8" s="11">
        <v>3</v>
      </c>
      <c r="M8" s="11">
        <v>2</v>
      </c>
      <c r="N8" s="11">
        <f t="shared" si="0"/>
        <v>14</v>
      </c>
      <c r="O8" s="17">
        <f t="shared" si="1"/>
        <v>2.8</v>
      </c>
    </row>
    <row r="9" spans="1:15" x14ac:dyDescent="0.25">
      <c r="A9" t="s">
        <v>16</v>
      </c>
      <c r="B9" s="5">
        <v>7</v>
      </c>
      <c r="C9" s="11">
        <v>12</v>
      </c>
      <c r="D9" s="11">
        <v>27</v>
      </c>
      <c r="E9" s="11">
        <v>19</v>
      </c>
      <c r="F9" s="11">
        <v>12</v>
      </c>
      <c r="G9" s="11">
        <v>16</v>
      </c>
      <c r="H9" s="11">
        <v>2</v>
      </c>
      <c r="I9" s="23">
        <v>4</v>
      </c>
      <c r="J9" s="11">
        <v>0</v>
      </c>
      <c r="K9" s="11">
        <v>6</v>
      </c>
      <c r="L9" s="11">
        <v>0</v>
      </c>
      <c r="M9" s="11">
        <v>1</v>
      </c>
      <c r="N9" s="11">
        <f t="shared" si="0"/>
        <v>13</v>
      </c>
      <c r="O9" s="17">
        <f t="shared" si="1"/>
        <v>2.6</v>
      </c>
    </row>
    <row r="10" spans="1:15" x14ac:dyDescent="0.25">
      <c r="A10" t="s">
        <v>15</v>
      </c>
      <c r="B10" s="5">
        <v>8</v>
      </c>
      <c r="C10" s="11">
        <v>9</v>
      </c>
      <c r="D10" s="11">
        <v>17</v>
      </c>
      <c r="E10" s="11">
        <v>19</v>
      </c>
      <c r="F10" s="11">
        <v>18</v>
      </c>
      <c r="G10" s="11">
        <v>10</v>
      </c>
      <c r="H10" s="11"/>
      <c r="I10" s="11"/>
      <c r="J10" s="11"/>
      <c r="K10" s="11"/>
      <c r="L10" s="11"/>
      <c r="M10" s="11"/>
      <c r="N10" s="11">
        <f t="shared" si="0"/>
        <v>0</v>
      </c>
      <c r="O10" s="17">
        <f t="shared" si="1"/>
        <v>0</v>
      </c>
    </row>
    <row r="11" spans="1:15" x14ac:dyDescent="0.25">
      <c r="A11" t="s">
        <v>14</v>
      </c>
      <c r="B11" s="5">
        <v>13</v>
      </c>
      <c r="C11" s="11">
        <v>24</v>
      </c>
      <c r="D11" s="11">
        <v>23</v>
      </c>
      <c r="E11" s="11">
        <v>11</v>
      </c>
      <c r="F11" s="11">
        <v>13</v>
      </c>
      <c r="G11" s="11">
        <v>18</v>
      </c>
      <c r="H11" s="11"/>
      <c r="I11" s="11"/>
      <c r="J11" s="11"/>
      <c r="K11" s="11"/>
      <c r="L11" s="11"/>
      <c r="M11" s="11"/>
      <c r="N11" s="11">
        <f t="shared" si="0"/>
        <v>0</v>
      </c>
      <c r="O11" s="17">
        <f t="shared" si="1"/>
        <v>0</v>
      </c>
    </row>
    <row r="12" spans="1:15" x14ac:dyDescent="0.25">
      <c r="A12" t="s">
        <v>13</v>
      </c>
      <c r="B12" s="5">
        <v>13</v>
      </c>
      <c r="C12" s="11">
        <v>17</v>
      </c>
      <c r="D12" s="11">
        <v>15</v>
      </c>
      <c r="E12" s="11">
        <v>18</v>
      </c>
      <c r="F12" s="11">
        <v>13</v>
      </c>
      <c r="G12" s="11">
        <v>18</v>
      </c>
      <c r="H12" s="11"/>
      <c r="I12" s="11"/>
      <c r="J12" s="11"/>
      <c r="K12" s="11"/>
      <c r="L12" s="11"/>
      <c r="M12" s="11"/>
      <c r="N12" s="11">
        <f t="shared" si="0"/>
        <v>0</v>
      </c>
      <c r="O12" s="17">
        <f t="shared" si="1"/>
        <v>0</v>
      </c>
    </row>
    <row r="13" spans="1:15" x14ac:dyDescent="0.25">
      <c r="A13" t="s">
        <v>12</v>
      </c>
      <c r="B13" s="5">
        <v>2</v>
      </c>
      <c r="C13" s="11">
        <v>3</v>
      </c>
      <c r="D13" s="11">
        <v>8</v>
      </c>
      <c r="E13" s="11">
        <v>3</v>
      </c>
      <c r="F13" s="11">
        <v>4</v>
      </c>
      <c r="G13" s="11">
        <v>1</v>
      </c>
      <c r="H13" s="11"/>
      <c r="I13" s="11"/>
      <c r="J13" s="11"/>
      <c r="K13" s="11"/>
      <c r="L13" s="11"/>
      <c r="M13" s="11"/>
      <c r="N13" s="11">
        <f t="shared" si="0"/>
        <v>0</v>
      </c>
      <c r="O13" s="17">
        <f t="shared" si="1"/>
        <v>0</v>
      </c>
    </row>
    <row r="14" spans="1:15" ht="18.75" customHeight="1" x14ac:dyDescent="0.25">
      <c r="A14" s="9" t="s">
        <v>11</v>
      </c>
      <c r="B14" s="10">
        <f t="shared" ref="B14:G14" si="2">SUM(B3:B13)</f>
        <v>139</v>
      </c>
      <c r="C14" s="12">
        <f t="shared" si="2"/>
        <v>138</v>
      </c>
      <c r="D14" s="12">
        <f t="shared" si="2"/>
        <v>193</v>
      </c>
      <c r="E14" s="12">
        <f t="shared" si="2"/>
        <v>155</v>
      </c>
      <c r="F14" s="12">
        <f t="shared" si="2"/>
        <v>159</v>
      </c>
      <c r="G14" s="12">
        <f t="shared" si="2"/>
        <v>158</v>
      </c>
      <c r="H14" s="12">
        <f t="shared" ref="H14:M14" si="3">SUM(H3:H13)</f>
        <v>5</v>
      </c>
      <c r="I14" s="12">
        <f t="shared" si="3"/>
        <v>22</v>
      </c>
      <c r="J14" s="12">
        <f>SUM(J3:J13)</f>
        <v>0</v>
      </c>
      <c r="K14" s="12">
        <f t="shared" si="3"/>
        <v>41</v>
      </c>
      <c r="L14" s="12">
        <f t="shared" si="3"/>
        <v>36</v>
      </c>
      <c r="M14" s="12">
        <f t="shared" si="3"/>
        <v>9</v>
      </c>
      <c r="N14" s="12">
        <f>SUM(N3:N13)</f>
        <v>113</v>
      </c>
    </row>
    <row r="15" spans="1:15" ht="18.75" customHeight="1" x14ac:dyDescent="0.25">
      <c r="A15" s="9" t="s">
        <v>28</v>
      </c>
      <c r="B15" s="13">
        <f t="shared" ref="B15:G15" si="4">AVERAGE(B3:B13)</f>
        <v>12.636363636363637</v>
      </c>
      <c r="C15" s="13">
        <f t="shared" si="4"/>
        <v>12.545454545454545</v>
      </c>
      <c r="D15" s="13">
        <f t="shared" si="4"/>
        <v>17.545454545454547</v>
      </c>
      <c r="E15" s="13">
        <f t="shared" si="4"/>
        <v>14.090909090909092</v>
      </c>
      <c r="F15" s="13">
        <f t="shared" si="4"/>
        <v>14.454545454545455</v>
      </c>
      <c r="G15" s="13">
        <f t="shared" si="4"/>
        <v>14.363636363636363</v>
      </c>
      <c r="H15" s="13">
        <f t="shared" ref="H15:N15" si="5">AVERAGE(H3:H13)</f>
        <v>0.7142857142857143</v>
      </c>
      <c r="I15" s="13">
        <f t="shared" si="5"/>
        <v>3.1428571428571428</v>
      </c>
      <c r="J15" s="13">
        <f>AVERAGE(J3:J13)</f>
        <v>0</v>
      </c>
      <c r="K15" s="13">
        <f t="shared" si="5"/>
        <v>5.8571428571428568</v>
      </c>
      <c r="L15" s="13">
        <f t="shared" si="5"/>
        <v>5.1428571428571432</v>
      </c>
      <c r="M15" s="13">
        <f t="shared" si="5"/>
        <v>1.2857142857142858</v>
      </c>
      <c r="N15" s="13">
        <f t="shared" si="5"/>
        <v>10.272727272727273</v>
      </c>
    </row>
    <row r="16" spans="1:15" x14ac:dyDescent="0.25">
      <c r="A16" s="30" t="s">
        <v>215</v>
      </c>
      <c r="B16" s="31"/>
      <c r="C16" s="31"/>
      <c r="D16" s="31"/>
      <c r="E16" s="31"/>
      <c r="F16" s="31"/>
      <c r="G16" s="31"/>
      <c r="H16" s="31"/>
      <c r="I16" s="31"/>
      <c r="J16" s="31"/>
      <c r="K16" s="31"/>
      <c r="L16" s="31"/>
      <c r="M16" s="31"/>
      <c r="N16" s="31"/>
      <c r="O16" s="31"/>
    </row>
    <row r="19" spans="13:21" x14ac:dyDescent="0.25">
      <c r="M19" t="s">
        <v>6</v>
      </c>
      <c r="N19" s="18">
        <f>H14</f>
        <v>5</v>
      </c>
      <c r="P19" s="11"/>
      <c r="Q19" s="11"/>
      <c r="R19" s="11"/>
      <c r="S19" s="11"/>
      <c r="T19" s="11"/>
      <c r="U19" s="11"/>
    </row>
    <row r="20" spans="13:21" x14ac:dyDescent="0.25">
      <c r="M20" t="s">
        <v>8</v>
      </c>
      <c r="N20" s="18">
        <f>I14</f>
        <v>22</v>
      </c>
      <c r="P20" s="11"/>
      <c r="Q20" s="11"/>
      <c r="R20" s="11"/>
      <c r="S20" s="11"/>
      <c r="T20" s="11"/>
      <c r="U20" s="11"/>
    </row>
    <row r="21" spans="13:21" x14ac:dyDescent="0.25">
      <c r="M21" t="s">
        <v>31</v>
      </c>
      <c r="N21" s="18">
        <f>J14</f>
        <v>0</v>
      </c>
      <c r="P21" s="11"/>
      <c r="Q21" s="11"/>
      <c r="R21" s="11"/>
      <c r="S21" s="11"/>
    </row>
    <row r="22" spans="13:21" x14ac:dyDescent="0.25">
      <c r="M22" t="s">
        <v>9</v>
      </c>
      <c r="N22" s="18">
        <f>K14</f>
        <v>41</v>
      </c>
      <c r="P22" s="11"/>
      <c r="Q22" s="11"/>
      <c r="R22" s="11"/>
      <c r="S22" s="11"/>
    </row>
    <row r="23" spans="13:21" x14ac:dyDescent="0.25">
      <c r="M23" t="s">
        <v>10</v>
      </c>
      <c r="N23" s="18">
        <f>L14</f>
        <v>36</v>
      </c>
      <c r="P23" s="11"/>
      <c r="Q23" s="11"/>
      <c r="R23" s="11"/>
      <c r="S23" s="11"/>
    </row>
    <row r="24" spans="13:21" x14ac:dyDescent="0.25">
      <c r="M24" t="s">
        <v>7</v>
      </c>
      <c r="N24" s="18">
        <f>M14</f>
        <v>9</v>
      </c>
      <c r="P24" s="11"/>
      <c r="Q24" s="11"/>
      <c r="R24" s="11"/>
      <c r="S24" s="11"/>
    </row>
    <row r="25" spans="13:21" x14ac:dyDescent="0.25">
      <c r="M25" t="s">
        <v>25</v>
      </c>
      <c r="N25" s="19">
        <f>B15</f>
        <v>12.636363636363637</v>
      </c>
      <c r="P25" s="11"/>
      <c r="Q25" s="11"/>
      <c r="R25" s="11"/>
      <c r="S25" s="11"/>
    </row>
    <row r="26" spans="13:21" x14ac:dyDescent="0.25">
      <c r="M26" t="s">
        <v>24</v>
      </c>
      <c r="N26" s="19">
        <f>C15</f>
        <v>12.545454545454545</v>
      </c>
      <c r="P26" s="11"/>
      <c r="Q26" s="11"/>
      <c r="R26" s="11"/>
      <c r="S26" s="11"/>
    </row>
    <row r="27" spans="13:21" x14ac:dyDescent="0.25">
      <c r="M27" t="s">
        <v>23</v>
      </c>
      <c r="N27" s="19">
        <f>D15</f>
        <v>17.545454545454547</v>
      </c>
      <c r="P27" s="11"/>
      <c r="Q27" s="11"/>
      <c r="R27" s="11"/>
      <c r="S27" s="11"/>
    </row>
    <row r="28" spans="13:21" x14ac:dyDescent="0.25">
      <c r="M28" t="s">
        <v>29</v>
      </c>
      <c r="N28" s="19">
        <f>E15</f>
        <v>14.090909090909092</v>
      </c>
      <c r="P28" s="11"/>
      <c r="Q28" s="11"/>
      <c r="R28" s="11"/>
      <c r="S28" s="11"/>
    </row>
    <row r="29" spans="13:21" x14ac:dyDescent="0.25">
      <c r="M29" t="s">
        <v>34</v>
      </c>
      <c r="N29" s="19">
        <f>F15</f>
        <v>14.454545454545455</v>
      </c>
      <c r="P29" s="11"/>
      <c r="Q29" s="11"/>
      <c r="R29" s="11"/>
      <c r="S29" s="11"/>
    </row>
    <row r="30" spans="13:21" x14ac:dyDescent="0.25">
      <c r="M30" t="s">
        <v>33</v>
      </c>
      <c r="N30" s="19">
        <f>G15</f>
        <v>14.363636363636363</v>
      </c>
      <c r="P30" s="11"/>
      <c r="Q30" s="11"/>
      <c r="R30" s="11"/>
      <c r="S30" s="11"/>
    </row>
  </sheetData>
  <mergeCells count="2">
    <mergeCell ref="A1:O1"/>
    <mergeCell ref="A16:O16"/>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Gráficos</vt:lpstr>
      </vt:variant>
      <vt:variant>
        <vt:i4>1</vt:i4>
      </vt:variant>
    </vt:vector>
  </HeadingPairs>
  <TitlesOfParts>
    <vt:vector size="3" baseType="lpstr">
      <vt:lpstr>TABELA 07</vt:lpstr>
      <vt:lpstr>GRÁFICO</vt:lpstr>
      <vt:lpstr>Gráf2</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2017-03-13T20:22:13Z</cp:lastPrinted>
  <dcterms:created xsi:type="dcterms:W3CDTF">2013-04-10T18:18:43Z</dcterms:created>
  <dcterms:modified xsi:type="dcterms:W3CDTF">2017-09-13T21:17:04Z</dcterms:modified>
</cp:coreProperties>
</file>