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2 TABELAS FEV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O15" i="5" l="1"/>
  <c r="O372" i="5"/>
  <c r="D345" i="5"/>
  <c r="D301" i="5"/>
  <c r="D273" i="5"/>
  <c r="O258" i="5"/>
  <c r="I76" i="8"/>
  <c r="I73" i="8"/>
  <c r="I81" i="8"/>
  <c r="I72" i="8"/>
  <c r="I78" i="8" l="1"/>
  <c r="I80" i="8"/>
  <c r="I77" i="8"/>
  <c r="I74" i="8"/>
  <c r="I75" i="8"/>
  <c r="I68" i="8"/>
  <c r="I69" i="8"/>
  <c r="I79" i="8"/>
  <c r="I70" i="8"/>
  <c r="I66" i="8"/>
  <c r="I65" i="8"/>
  <c r="U70" i="8" l="1"/>
  <c r="Q73" i="8"/>
  <c r="Q80" i="8"/>
  <c r="Q79" i="8"/>
  <c r="Q78" i="8"/>
  <c r="Q71" i="8"/>
  <c r="Q70" i="8"/>
  <c r="G60" i="8"/>
  <c r="H40" i="8"/>
  <c r="H29" i="8"/>
  <c r="H25" i="8"/>
  <c r="H20" i="8"/>
  <c r="U9" i="8"/>
  <c r="K67" i="8" l="1"/>
  <c r="K73" i="8"/>
  <c r="K74" i="8"/>
  <c r="K78" i="8"/>
  <c r="I82" i="8"/>
  <c r="G40" i="8"/>
  <c r="G29" i="8"/>
  <c r="G25" i="8"/>
  <c r="G20" i="8"/>
  <c r="G11" i="8"/>
  <c r="F29" i="8" l="1"/>
  <c r="H11" i="8"/>
  <c r="D400" i="5"/>
  <c r="E400" i="5"/>
  <c r="F400" i="5"/>
  <c r="G400" i="5"/>
  <c r="H400" i="5"/>
  <c r="H401" i="5" s="1"/>
  <c r="I400" i="5"/>
  <c r="J400" i="5"/>
  <c r="K400" i="5"/>
  <c r="L400" i="5"/>
  <c r="L401" i="5" s="1"/>
  <c r="M400" i="5"/>
  <c r="N400" i="5"/>
  <c r="C400" i="5"/>
  <c r="C345" i="5"/>
  <c r="C301" i="5"/>
  <c r="C273" i="5"/>
  <c r="D153" i="5"/>
  <c r="E153" i="5"/>
  <c r="F153" i="5"/>
  <c r="G153" i="5"/>
  <c r="H153" i="5"/>
  <c r="I153" i="5"/>
  <c r="J153" i="5"/>
  <c r="K153" i="5"/>
  <c r="L153" i="5"/>
  <c r="M153" i="5"/>
  <c r="N153" i="5"/>
  <c r="C153" i="5"/>
  <c r="N55" i="5"/>
  <c r="D55" i="5"/>
  <c r="E55" i="5"/>
  <c r="F55" i="5"/>
  <c r="G55" i="5"/>
  <c r="H55" i="5"/>
  <c r="I55" i="5"/>
  <c r="J55" i="5"/>
  <c r="K55" i="5"/>
  <c r="L55" i="5"/>
  <c r="M55" i="5"/>
  <c r="C55" i="5"/>
  <c r="D26" i="5"/>
  <c r="E26" i="5"/>
  <c r="F26" i="5"/>
  <c r="G26" i="5"/>
  <c r="H26" i="5"/>
  <c r="I26" i="5"/>
  <c r="J26" i="5"/>
  <c r="K26" i="5"/>
  <c r="L26" i="5"/>
  <c r="M26" i="5"/>
  <c r="N26" i="5"/>
  <c r="C26" i="5"/>
  <c r="D4" i="5"/>
  <c r="E4" i="5"/>
  <c r="F4" i="5"/>
  <c r="G4" i="5"/>
  <c r="H4" i="5"/>
  <c r="I4" i="5"/>
  <c r="J4" i="5"/>
  <c r="K4" i="5"/>
  <c r="L4" i="5"/>
  <c r="M4" i="5"/>
  <c r="N4" i="5"/>
  <c r="C4" i="5"/>
  <c r="D398" i="5"/>
  <c r="E398" i="5"/>
  <c r="F398" i="5"/>
  <c r="G398" i="5"/>
  <c r="H398" i="5"/>
  <c r="I398" i="5"/>
  <c r="J398" i="5"/>
  <c r="K398" i="5"/>
  <c r="L398" i="5"/>
  <c r="M398" i="5"/>
  <c r="N398" i="5"/>
  <c r="C398" i="5"/>
  <c r="O256" i="5"/>
  <c r="O207" i="5"/>
  <c r="O192" i="5"/>
  <c r="O172" i="5"/>
  <c r="O154" i="5"/>
  <c r="K79" i="8"/>
  <c r="K69" i="8"/>
  <c r="K66" i="8"/>
  <c r="U19" i="8"/>
  <c r="U18" i="8"/>
  <c r="U17" i="8"/>
  <c r="U16" i="8"/>
  <c r="U15" i="8"/>
  <c r="U14" i="8"/>
  <c r="U13" i="8"/>
  <c r="U6" i="8"/>
  <c r="U7" i="8"/>
  <c r="U8" i="8"/>
  <c r="U10" i="8"/>
  <c r="U5" i="8"/>
  <c r="E60" i="8"/>
  <c r="F60" i="8"/>
  <c r="O336" i="5"/>
  <c r="O246" i="5"/>
  <c r="O241" i="5"/>
  <c r="O216" i="5"/>
  <c r="O213" i="5"/>
  <c r="O204" i="5"/>
  <c r="O175" i="5"/>
  <c r="M401" i="5" l="1"/>
  <c r="I401" i="5"/>
  <c r="E401" i="5"/>
  <c r="K401" i="5"/>
  <c r="G401" i="5"/>
  <c r="N401" i="5"/>
  <c r="J401" i="5"/>
  <c r="F401" i="5"/>
  <c r="D401" i="5"/>
  <c r="C401" i="5"/>
  <c r="K75" i="8"/>
  <c r="H82" i="8"/>
  <c r="O254" i="5"/>
  <c r="O206" i="5"/>
  <c r="O263" i="5"/>
  <c r="O104" i="5"/>
  <c r="O193" i="5"/>
  <c r="K72" i="8" l="1"/>
  <c r="K70" i="8"/>
  <c r="K81" i="8"/>
  <c r="G65" i="8"/>
  <c r="K65" i="8" s="1"/>
  <c r="K71" i="8"/>
  <c r="K68" i="8"/>
  <c r="K76" i="8"/>
  <c r="K77" i="8"/>
  <c r="K80" i="8"/>
  <c r="O252" i="5"/>
  <c r="O229" i="5"/>
  <c r="O189" i="5"/>
  <c r="O187" i="5"/>
  <c r="K82" i="8" l="1"/>
  <c r="O156" i="5"/>
  <c r="O218" i="5"/>
  <c r="O250" i="5" l="1"/>
  <c r="O179" i="5" l="1"/>
  <c r="O167" i="5"/>
  <c r="O232" i="5"/>
  <c r="O199" i="5"/>
  <c r="O271" i="5"/>
  <c r="O289" i="5"/>
  <c r="O176" i="5"/>
  <c r="O134" i="5" l="1"/>
  <c r="O118" i="5"/>
  <c r="O178" i="5"/>
  <c r="O58" i="5"/>
  <c r="O260" i="5" l="1"/>
  <c r="O236" i="5"/>
  <c r="O324" i="5"/>
  <c r="O270" i="5"/>
  <c r="O217" i="5"/>
  <c r="O11" i="5"/>
  <c r="F40" i="8"/>
  <c r="E40" i="8" l="1"/>
  <c r="E29" i="8"/>
  <c r="F25" i="8"/>
  <c r="F20" i="8"/>
  <c r="E11" i="8"/>
  <c r="J82" i="8"/>
  <c r="O212" i="5" l="1"/>
  <c r="O286" i="5"/>
  <c r="O226" i="5"/>
  <c r="O208" i="5"/>
  <c r="O195" i="5"/>
  <c r="O80" i="5"/>
  <c r="U48" i="8"/>
  <c r="O269" i="5"/>
  <c r="O363" i="5"/>
  <c r="N60" i="8" l="1"/>
  <c r="U49" i="8"/>
  <c r="Q72" i="8" s="1"/>
  <c r="U72" i="8" s="1"/>
  <c r="O249" i="5"/>
  <c r="O396" i="5"/>
  <c r="O133" i="5"/>
  <c r="O247" i="5"/>
  <c r="O122" i="5"/>
  <c r="O305" i="5"/>
  <c r="O253" i="5"/>
  <c r="O163" i="5" l="1"/>
  <c r="O209" i="5" l="1"/>
  <c r="O277" i="5"/>
  <c r="O278" i="5"/>
  <c r="U44" i="8"/>
  <c r="Q67" i="8" s="1"/>
  <c r="J60" i="8"/>
  <c r="J40" i="8"/>
  <c r="J29" i="8"/>
  <c r="J25" i="8"/>
  <c r="J20" i="8"/>
  <c r="J11" i="8"/>
  <c r="F82" i="8"/>
  <c r="H60" i="8"/>
  <c r="E25" i="8"/>
  <c r="E20" i="8"/>
  <c r="F11" i="8"/>
  <c r="T40" i="8"/>
  <c r="O321" i="5"/>
  <c r="O77" i="5"/>
  <c r="T60" i="8"/>
  <c r="T29" i="8"/>
  <c r="T25" i="8"/>
  <c r="T20" i="8"/>
  <c r="T11" i="8"/>
  <c r="S60" i="8"/>
  <c r="S40" i="8"/>
  <c r="O182" i="5"/>
  <c r="S29" i="8"/>
  <c r="S25" i="8"/>
  <c r="S20" i="8"/>
  <c r="S11" i="8"/>
  <c r="R40" i="8"/>
  <c r="O268" i="5"/>
  <c r="O140" i="5"/>
  <c r="O141" i="5"/>
  <c r="O196" i="5"/>
  <c r="O31" i="5"/>
  <c r="O264" i="5"/>
  <c r="R60" i="8"/>
  <c r="R29" i="8"/>
  <c r="R25" i="8"/>
  <c r="R20" i="8"/>
  <c r="R11" i="8"/>
  <c r="Q40" i="8" l="1"/>
  <c r="O267" i="5"/>
  <c r="O329" i="5"/>
  <c r="O200" i="5"/>
  <c r="O351" i="5"/>
  <c r="O131" i="5"/>
  <c r="Q60" i="8"/>
  <c r="Q29" i="8"/>
  <c r="Q25" i="8"/>
  <c r="Q20" i="8"/>
  <c r="Q11" i="8"/>
  <c r="O395" i="5"/>
  <c r="O90" i="5"/>
  <c r="O310" i="5"/>
  <c r="O297" i="5"/>
  <c r="U43" i="8"/>
  <c r="Q66" i="8" s="1"/>
  <c r="U45" i="8"/>
  <c r="Q68" i="8" s="1"/>
  <c r="P60" i="8"/>
  <c r="P40" i="8"/>
  <c r="P29" i="8"/>
  <c r="P25" i="8"/>
  <c r="P20" i="8"/>
  <c r="P11" i="8"/>
  <c r="O40" i="8"/>
  <c r="O173" i="5"/>
  <c r="O60" i="8" l="1"/>
  <c r="O29" i="8"/>
  <c r="O25" i="8"/>
  <c r="O20" i="8"/>
  <c r="O11" i="8"/>
  <c r="N40" i="8"/>
  <c r="O391" i="5"/>
  <c r="O19" i="5"/>
  <c r="O373" i="5"/>
  <c r="O60" i="5"/>
  <c r="O158" i="5"/>
  <c r="U56" i="8"/>
  <c r="N29" i="8"/>
  <c r="N25" i="8"/>
  <c r="N20" i="8"/>
  <c r="N11" i="8"/>
  <c r="M40" i="8"/>
  <c r="O299" i="5"/>
  <c r="O119" i="5"/>
  <c r="O108" i="5"/>
  <c r="O194" i="5"/>
  <c r="O292" i="5"/>
  <c r="O197" i="5"/>
  <c r="E82" i="8"/>
  <c r="M60" i="8"/>
  <c r="M29" i="8"/>
  <c r="M25" i="8"/>
  <c r="M20" i="8"/>
  <c r="M11" i="8"/>
  <c r="C82" i="8"/>
  <c r="D82" i="8"/>
  <c r="B82" i="8"/>
  <c r="L40" i="8"/>
  <c r="O251" i="5"/>
  <c r="O248" i="5"/>
  <c r="O169" i="5"/>
  <c r="O171" i="5"/>
  <c r="O145" i="5"/>
  <c r="O144" i="5"/>
  <c r="O364" i="5"/>
  <c r="O63" i="5"/>
  <c r="O294" i="5"/>
  <c r="L60" i="8"/>
  <c r="L29" i="8"/>
  <c r="L25" i="8"/>
  <c r="L20" i="8"/>
  <c r="L11" i="8"/>
  <c r="K40" i="8"/>
  <c r="O198" i="5"/>
  <c r="O188" i="5"/>
  <c r="O124" i="5"/>
  <c r="O116" i="5"/>
  <c r="O102" i="5"/>
  <c r="K60" i="8"/>
  <c r="U51" i="8"/>
  <c r="K29" i="8"/>
  <c r="K25" i="8"/>
  <c r="K20" i="8"/>
  <c r="K11" i="8"/>
  <c r="U32" i="8"/>
  <c r="U33" i="8"/>
  <c r="U34" i="8"/>
  <c r="U35" i="8"/>
  <c r="U36" i="8"/>
  <c r="U37" i="8"/>
  <c r="U38" i="8"/>
  <c r="U39" i="8"/>
  <c r="U31" i="8"/>
  <c r="I40" i="8"/>
  <c r="U59" i="8"/>
  <c r="Q82" i="8" s="1"/>
  <c r="U58" i="8"/>
  <c r="Q81" i="8" s="1"/>
  <c r="U57" i="8"/>
  <c r="U55" i="8"/>
  <c r="U54" i="8"/>
  <c r="Q77" i="8" s="1"/>
  <c r="U77" i="8" s="1"/>
  <c r="U53" i="8"/>
  <c r="Q76" i="8" s="1"/>
  <c r="U76" i="8" s="1"/>
  <c r="U52" i="8"/>
  <c r="Q75" i="8" s="1"/>
  <c r="U50" i="8"/>
  <c r="Q74" i="8" s="1"/>
  <c r="U74" i="8" s="1"/>
  <c r="U47" i="8"/>
  <c r="U46" i="8"/>
  <c r="Q69" i="8" s="1"/>
  <c r="U69" i="8" s="1"/>
  <c r="U42" i="8"/>
  <c r="I60" i="8"/>
  <c r="D60" i="8"/>
  <c r="C60" i="8"/>
  <c r="B60" i="8"/>
  <c r="U81" i="8" l="1"/>
  <c r="U82" i="8"/>
  <c r="Q65" i="8"/>
  <c r="U60" i="8"/>
  <c r="V48" i="8" s="1"/>
  <c r="U40" i="8"/>
  <c r="V39" i="8" s="1"/>
  <c r="C40" i="8"/>
  <c r="D40" i="8"/>
  <c r="B40" i="8"/>
  <c r="I29" i="8"/>
  <c r="D29" i="8"/>
  <c r="C29" i="8"/>
  <c r="B29" i="8"/>
  <c r="U28" i="8"/>
  <c r="U27" i="8"/>
  <c r="O239" i="5"/>
  <c r="O164" i="5"/>
  <c r="O162" i="5"/>
  <c r="O296" i="5"/>
  <c r="O386" i="5"/>
  <c r="O109" i="5"/>
  <c r="O95" i="5"/>
  <c r="O349" i="5"/>
  <c r="O275" i="5"/>
  <c r="I20" i="8"/>
  <c r="I25" i="8"/>
  <c r="I11" i="8"/>
  <c r="D20" i="8"/>
  <c r="D25" i="8"/>
  <c r="D11" i="8"/>
  <c r="O201" i="5"/>
  <c r="O237" i="5"/>
  <c r="O168" i="5"/>
  <c r="O147" i="5"/>
  <c r="O298" i="5"/>
  <c r="O259" i="5"/>
  <c r="O159" i="5"/>
  <c r="O331" i="5"/>
  <c r="O367" i="5"/>
  <c r="O311" i="5"/>
  <c r="O280" i="5"/>
  <c r="C11" i="8"/>
  <c r="C25" i="8"/>
  <c r="B25" i="8"/>
  <c r="B11" i="8"/>
  <c r="C20" i="8"/>
  <c r="B20" i="8"/>
  <c r="U23" i="8"/>
  <c r="U24" i="8"/>
  <c r="U22" i="8"/>
  <c r="O113" i="5"/>
  <c r="O304" i="5"/>
  <c r="O49" i="5"/>
  <c r="O365" i="5"/>
  <c r="O323" i="5"/>
  <c r="O59" i="5"/>
  <c r="O341" i="5"/>
  <c r="O137" i="5"/>
  <c r="O224" i="5"/>
  <c r="O88" i="5"/>
  <c r="O359" i="5"/>
  <c r="O56" i="5"/>
  <c r="Q83" i="8" l="1"/>
  <c r="V44" i="8"/>
  <c r="V49" i="8"/>
  <c r="V45" i="8"/>
  <c r="V43" i="8"/>
  <c r="V51" i="8"/>
  <c r="V56" i="8"/>
  <c r="V37" i="8"/>
  <c r="V38" i="8"/>
  <c r="V42" i="8"/>
  <c r="V47" i="8"/>
  <c r="V52" i="8"/>
  <c r="V54" i="8"/>
  <c r="V58" i="8"/>
  <c r="V46" i="8"/>
  <c r="V50" i="8"/>
  <c r="V53" i="8"/>
  <c r="V59" i="8"/>
  <c r="V55" i="8"/>
  <c r="V57" i="8"/>
  <c r="U29" i="8"/>
  <c r="V28" i="8" s="1"/>
  <c r="U11" i="8"/>
  <c r="U20" i="8"/>
  <c r="U25" i="8"/>
  <c r="V25" i="8" s="1"/>
  <c r="O170" i="5"/>
  <c r="O52" i="5"/>
  <c r="O243" i="5"/>
  <c r="O227" i="5"/>
  <c r="O222" i="5"/>
  <c r="O142" i="5"/>
  <c r="O61" i="5"/>
  <c r="O160" i="5"/>
  <c r="O293" i="5"/>
  <c r="O100" i="5"/>
  <c r="O33" i="5"/>
  <c r="O348" i="5"/>
  <c r="O394" i="5"/>
  <c r="O282" i="5"/>
  <c r="O65" i="5"/>
  <c r="O28" i="5"/>
  <c r="O166" i="5"/>
  <c r="O123" i="5"/>
  <c r="O312" i="5"/>
  <c r="O303" i="5"/>
  <c r="O288" i="5"/>
  <c r="O129" i="5"/>
  <c r="O128" i="5"/>
  <c r="O106" i="5"/>
  <c r="O210" i="5"/>
  <c r="O150" i="5"/>
  <c r="O295" i="5"/>
  <c r="O328" i="5"/>
  <c r="O14" i="5"/>
  <c r="O371" i="5"/>
  <c r="O6" i="5"/>
  <c r="O325" i="5"/>
  <c r="O211" i="5"/>
  <c r="O103" i="5"/>
  <c r="O186" i="5"/>
  <c r="O283" i="5"/>
  <c r="O70" i="5"/>
  <c r="O9" i="5"/>
  <c r="O8" i="5"/>
  <c r="O337" i="5"/>
  <c r="O117" i="5"/>
  <c r="O112" i="5"/>
  <c r="O74" i="5"/>
  <c r="O62" i="5"/>
  <c r="O274" i="5"/>
  <c r="O84" i="5"/>
  <c r="O135" i="5"/>
  <c r="O132" i="5"/>
  <c r="O81" i="5"/>
  <c r="O174" i="5"/>
  <c r="O30" i="5"/>
  <c r="O262" i="5"/>
  <c r="O240" i="5"/>
  <c r="O214" i="5"/>
  <c r="O89" i="5"/>
  <c r="O385" i="5"/>
  <c r="O266" i="5"/>
  <c r="O185" i="5"/>
  <c r="O184" i="5"/>
  <c r="O21" i="5"/>
  <c r="O374" i="5"/>
  <c r="O355" i="5"/>
  <c r="O7" i="5"/>
  <c r="O115" i="5"/>
  <c r="O353" i="5"/>
  <c r="O340" i="5"/>
  <c r="O92" i="5"/>
  <c r="O361" i="5"/>
  <c r="O350" i="5"/>
  <c r="O265" i="5"/>
  <c r="O257" i="5"/>
  <c r="O244" i="5"/>
  <c r="O47" i="5"/>
  <c r="O230" i="5"/>
  <c r="O399" i="5"/>
  <c r="O190" i="5"/>
  <c r="O358" i="5"/>
  <c r="O354" i="5"/>
  <c r="O155" i="5"/>
  <c r="O24" i="5"/>
  <c r="O53" i="5"/>
  <c r="O136" i="5"/>
  <c r="O130" i="5"/>
  <c r="O388" i="5"/>
  <c r="O228" i="5"/>
  <c r="O42" i="5"/>
  <c r="O105" i="5"/>
  <c r="O96" i="5"/>
  <c r="O66" i="5"/>
  <c r="O161" i="5"/>
  <c r="O151" i="5"/>
  <c r="O107" i="5"/>
  <c r="O343" i="5"/>
  <c r="O245" i="5"/>
  <c r="O99" i="5"/>
  <c r="O85" i="5"/>
  <c r="O5" i="5"/>
  <c r="O17" i="5"/>
  <c r="O291" i="5"/>
  <c r="O215" i="5"/>
  <c r="O202" i="5"/>
  <c r="O93" i="5"/>
  <c r="O177" i="5"/>
  <c r="O73" i="5"/>
  <c r="O382" i="5"/>
  <c r="O379" i="5"/>
  <c r="O76" i="5"/>
  <c r="O316" i="5"/>
  <c r="O149" i="5"/>
  <c r="O148" i="5"/>
  <c r="O50" i="5"/>
  <c r="O333" i="5"/>
  <c r="O121" i="5"/>
  <c r="O322" i="5"/>
  <c r="O287" i="5"/>
  <c r="O82" i="5"/>
  <c r="O281" i="5"/>
  <c r="O261" i="5"/>
  <c r="O146" i="5"/>
  <c r="O255" i="5"/>
  <c r="O143" i="5"/>
  <c r="O389" i="5"/>
  <c r="O233" i="5"/>
  <c r="O120" i="5"/>
  <c r="O221" i="5"/>
  <c r="O205" i="5"/>
  <c r="O79" i="5"/>
  <c r="O67" i="5"/>
  <c r="O276" i="5"/>
  <c r="O308" i="5"/>
  <c r="O368" i="5"/>
  <c r="O342" i="5"/>
  <c r="O393" i="5"/>
  <c r="O242" i="5"/>
  <c r="O127" i="5"/>
  <c r="O126" i="5"/>
  <c r="O235" i="5"/>
  <c r="O380" i="5"/>
  <c r="O225" i="5"/>
  <c r="O203" i="5"/>
  <c r="O98" i="5"/>
  <c r="O306" i="5"/>
  <c r="O347" i="5"/>
  <c r="O387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4" i="5"/>
  <c r="O68" i="5"/>
  <c r="O69" i="5"/>
  <c r="O71" i="5"/>
  <c r="O72" i="5"/>
  <c r="O75" i="5"/>
  <c r="O78" i="5"/>
  <c r="O83" i="5"/>
  <c r="O86" i="5"/>
  <c r="O87" i="5"/>
  <c r="O91" i="5"/>
  <c r="O94" i="5"/>
  <c r="O97" i="5"/>
  <c r="O101" i="5"/>
  <c r="O110" i="5"/>
  <c r="O111" i="5"/>
  <c r="O114" i="5"/>
  <c r="O125" i="5"/>
  <c r="O138" i="5"/>
  <c r="O139" i="5"/>
  <c r="O152" i="5"/>
  <c r="O157" i="5"/>
  <c r="O165" i="5"/>
  <c r="O180" i="5"/>
  <c r="O181" i="5"/>
  <c r="O183" i="5"/>
  <c r="O191" i="5"/>
  <c r="O219" i="5"/>
  <c r="O220" i="5"/>
  <c r="O223" i="5"/>
  <c r="O231" i="5"/>
  <c r="O234" i="5"/>
  <c r="O238" i="5"/>
  <c r="O272" i="5"/>
  <c r="O279" i="5"/>
  <c r="O284" i="5"/>
  <c r="O285" i="5"/>
  <c r="O290" i="5"/>
  <c r="O300" i="5"/>
  <c r="O302" i="5"/>
  <c r="O307" i="5"/>
  <c r="O309" i="5"/>
  <c r="O313" i="5"/>
  <c r="O314" i="5"/>
  <c r="O315" i="5"/>
  <c r="O317" i="5"/>
  <c r="O318" i="5"/>
  <c r="O319" i="5"/>
  <c r="O320" i="5"/>
  <c r="O326" i="5"/>
  <c r="O327" i="5"/>
  <c r="O330" i="5"/>
  <c r="O332" i="5"/>
  <c r="O334" i="5"/>
  <c r="O335" i="5"/>
  <c r="O338" i="5"/>
  <c r="O339" i="5"/>
  <c r="O344" i="5"/>
  <c r="O346" i="5"/>
  <c r="O352" i="5"/>
  <c r="O356" i="5"/>
  <c r="O357" i="5"/>
  <c r="O360" i="5"/>
  <c r="O362" i="5"/>
  <c r="O366" i="5"/>
  <c r="O369" i="5"/>
  <c r="O370" i="5"/>
  <c r="O375" i="5"/>
  <c r="O376" i="5"/>
  <c r="O377" i="5"/>
  <c r="O378" i="5"/>
  <c r="O381" i="5"/>
  <c r="O383" i="5"/>
  <c r="O384" i="5"/>
  <c r="O390" i="5"/>
  <c r="O392" i="5"/>
  <c r="O397" i="5"/>
  <c r="O3" i="5"/>
  <c r="O4" i="5" s="1"/>
  <c r="B296" i="3"/>
  <c r="V11" i="8" l="1"/>
  <c r="V9" i="8"/>
  <c r="V27" i="8"/>
  <c r="V33" i="8"/>
  <c r="V35" i="8"/>
  <c r="V32" i="8"/>
  <c r="V34" i="8"/>
  <c r="V36" i="8"/>
  <c r="V31" i="8"/>
  <c r="V20" i="8"/>
  <c r="V60" i="8"/>
  <c r="V29" i="8"/>
  <c r="V7" i="8"/>
  <c r="V6" i="8"/>
  <c r="V5" i="8"/>
  <c r="V10" i="8"/>
  <c r="V8" i="8"/>
  <c r="V14" i="8"/>
  <c r="V18" i="8"/>
  <c r="V23" i="8"/>
  <c r="V15" i="8"/>
  <c r="V19" i="8"/>
  <c r="V24" i="8"/>
  <c r="V16" i="8"/>
  <c r="V13" i="8"/>
  <c r="V22" i="8"/>
  <c r="V17" i="8"/>
  <c r="O400" i="5"/>
  <c r="O55" i="5"/>
  <c r="O26" i="5"/>
  <c r="O301" i="5"/>
  <c r="O273" i="5"/>
  <c r="O153" i="5"/>
  <c r="O345" i="5"/>
  <c r="O398" i="5"/>
  <c r="V40" i="8" l="1"/>
  <c r="O401" i="5"/>
  <c r="L71" i="8" l="1"/>
  <c r="L78" i="8"/>
  <c r="L80" i="8"/>
  <c r="L79" i="8"/>
  <c r="L75" i="8"/>
  <c r="L72" i="8"/>
  <c r="L76" i="8"/>
  <c r="L69" i="8"/>
  <c r="L77" i="8"/>
  <c r="L74" i="8"/>
  <c r="L67" i="8"/>
  <c r="L66" i="8"/>
  <c r="L73" i="8"/>
  <c r="L70" i="8"/>
  <c r="L81" i="8"/>
  <c r="L68" i="8"/>
  <c r="L82" i="8" l="1"/>
  <c r="S83" i="8"/>
  <c r="U83" i="8" s="1"/>
  <c r="G82" i="8"/>
  <c r="L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<sst xmlns="http://schemas.openxmlformats.org/spreadsheetml/2006/main" count="1531" uniqueCount="546">
  <si>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</si>
  <si>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</si>
  <si>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</si>
  <si>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</si>
  <si>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</si>
  <si>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</si>
  <si>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</si>
  <si>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</si>
  <si>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</si>
  <si>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</si>
  <si>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</si>
  <si>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</si>
  <si>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</si>
  <si>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</si>
  <si>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</si>
  <si>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</si>
  <si>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</si>
  <si>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</si>
  <si>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</si>
  <si>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</si>
  <si>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</si>
  <si>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</si>
  <si>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</si>
  <si>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</si>
  <si>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</si>
  <si>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</si>
  <si>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</si>
  <si>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</si>
  <si>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</si>
  <si>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</si>
  <si>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</si>
  <si>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</si>
  <si>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</si>
  <si>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</si>
  <si>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</si>
  <si>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</si>
  <si>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</si>
  <si>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</si>
  <si>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</si>
  <si>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</si>
  <si>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</si>
  <si>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</si>
  <si>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</si>
  <si>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</si>
  <si>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</si>
  <si>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</si>
  <si>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</si>
  <si>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</si>
  <si>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</si>
  <si>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</si>
  <si>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</si>
  <si>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</si>
  <si>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</si>
  <si>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</si>
  <si>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</si>
  <si>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</si>
  <si>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</si>
  <si>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</si>
  <si>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</si>
  <si>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</si>
  <si>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</si>
  <si>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</si>
  <si>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</si>
  <si>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</si>
  <si>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</si>
  <si>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</si>
  <si>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</si>
  <si>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</si>
  <si>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</si>
  <si>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</si>
  <si>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</si>
  <si>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</si>
  <si>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</si>
  <si>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</si>
  <si>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</si>
  <si>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</si>
  <si>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</si>
  <si>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</si>
  <si>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</si>
  <si>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</si>
  <si>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</si>
  <si>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</si>
  <si>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</si>
  <si>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</si>
  <si>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</si>
  <si>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</si>
  <si>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</si>
  <si>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</si>
  <si>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</si>
  <si>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</si>
  <si>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</si>
  <si>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</si>
  <si>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</si>
  <si>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</si>
  <si>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</si>
  <si>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</si>
  <si>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</si>
  <si>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</si>
  <si>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</si>
  <si>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</si>
  <si>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</si>
  <si>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</si>
  <si>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</si>
  <si>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</si>
  <si>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</si>
  <si>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</si>
  <si>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</si>
  <si>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</si>
  <si>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</si>
  <si>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</si>
  <si>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</si>
  <si>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</si>
  <si>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</si>
  <si>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</si>
  <si>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</si>
  <si>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</si>
  <si>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</si>
  <si>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</si>
  <si>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</si>
  <si>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</si>
  <si>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</si>
  <si>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</si>
  <si>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</si>
  <si>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</si>
  <si>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</si>
  <si>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</si>
  <si>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</si>
  <si>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</si>
  <si>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</si>
  <si>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</si>
  <si>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</si>
  <si>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</si>
  <si>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</si>
  <si>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</si>
  <si>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</si>
  <si>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</si>
  <si>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</si>
  <si>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</si>
  <si>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</si>
  <si>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</si>
  <si>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</si>
  <si>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</si>
  <si>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</si>
  <si>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</si>
  <si>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</si>
  <si>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</si>
  <si>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</si>
  <si>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</si>
  <si>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</si>
  <si>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</si>
  <si>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</si>
  <si>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</si>
  <si>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</si>
  <si>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</si>
  <si>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</si>
  <si>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</si>
  <si>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</si>
  <si>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</si>
  <si>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</si>
  <si>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</si>
  <si>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</si>
  <si>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</si>
  <si>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</si>
  <si>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</si>
  <si>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</si>
  <si>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</si>
  <si>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</si>
  <si>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</si>
  <si>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</si>
  <si>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</si>
  <si>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</si>
  <si>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</si>
  <si>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</si>
  <si>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</si>
  <si>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</si>
  <si>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</si>
  <si>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</si>
  <si>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</si>
  <si>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</si>
  <si>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</si>
  <si>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</si>
  <si>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</si>
  <si>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</si>
  <si>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</si>
  <si>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</si>
  <si>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</si>
  <si>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</si>
  <si>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</si>
  <si>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</si>
  <si>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</si>
  <si>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</si>
  <si>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</si>
  <si>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</si>
  <si>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</si>
  <si>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</si>
  <si>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</si>
  <si>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</si>
  <si>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</si>
  <si>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</si>
  <si>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</si>
  <si>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</si>
  <si>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</si>
  <si>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</si>
  <si>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</si>
  <si>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</si>
  <si>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</si>
  <si>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</si>
  <si>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</si>
  <si>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</si>
  <si>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</si>
  <si>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</si>
  <si>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</si>
  <si>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</si>
  <si>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</si>
  <si>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</si>
  <si>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</si>
  <si>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</si>
  <si>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</si>
  <si>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</si>
  <si>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</si>
  <si>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</si>
  <si>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</si>
  <si>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</si>
  <si>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</si>
  <si>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</si>
  <si>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</si>
  <si>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</si>
  <si>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</si>
  <si>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</si>
  <si>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</si>
  <si>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</si>
  <si>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</si>
  <si>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</si>
  <si>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</si>
  <si>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</si>
  <si>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</si>
  <si>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</si>
  <si>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</si>
  <si>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</si>
  <si>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</si>
  <si>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</si>
  <si>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</si>
  <si>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</si>
  <si>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</si>
  <si>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</si>
  <si>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</si>
  <si>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</si>
  <si>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</si>
  <si>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</si>
  <si>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</si>
  <si>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</si>
  <si>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</si>
  <si>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</si>
  <si>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</si>
  <si>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</si>
  <si>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</si>
  <si>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</si>
  <si>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</si>
  <si>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</si>
  <si>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</si>
  <si>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</si>
  <si>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</si>
  <si>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</si>
  <si>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</si>
  <si>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</si>
  <si>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</si>
  <si>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</si>
  <si>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</si>
  <si>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</si>
  <si>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</si>
  <si>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</si>
  <si>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</si>
  <si>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</si>
  <si>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</si>
  <si>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</si>
  <si>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</si>
  <si>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</si>
  <si>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</si>
  <si>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</si>
  <si>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</si>
  <si>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</si>
  <si>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</si>
  <si>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</si>
  <si>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</si>
  <si>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</si>
  <si>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</si>
  <si>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</si>
  <si>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</si>
  <si>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</si>
  <si>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</si>
  <si>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</si>
  <si>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</si>
  <si>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</si>
  <si>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</si>
  <si>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</si>
  <si>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</si>
  <si>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</si>
  <si>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</si>
  <si>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</si>
  <si>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</si>
  <si>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</si>
  <si>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</si>
  <si>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</si>
  <si>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</si>
  <si>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</si>
  <si>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</si>
  <si>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</si>
  <si>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</si>
  <si>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</si>
  <si>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</si>
  <si>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</si>
  <si>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</si>
  <si>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</si>
  <si>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</si>
  <si>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</si>
  <si>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</si>
  <si>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</si>
  <si>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</si>
  <si>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</si>
  <si>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</si>
  <si>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</si>
  <si>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</si>
  <si>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</si>
  <si>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</si>
  <si>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</si>
  <si>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</si>
  <si>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</si>
  <si>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</si>
  <si>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</si>
  <si>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</si>
  <si>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</si>
  <si>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</si>
  <si>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</si>
  <si>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</si>
  <si>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</si>
  <si>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</si>
  <si>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</si>
  <si>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</si>
  <si>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</si>
  <si>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</si>
  <si>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</si>
  <si>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</si>
  <si>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</si>
  <si>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</si>
  <si>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</si>
  <si>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</si>
  <si>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</si>
  <si>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</si>
  <si>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</si>
  <si>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</si>
  <si>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</si>
  <si>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</si>
  <si>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</si>
  <si>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</si>
  <si>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</si>
  <si>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</si>
  <si>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</si>
  <si>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</si>
  <si>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</si>
  <si>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</si>
  <si>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</si>
  <si>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</si>
  <si>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</si>
  <si>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</si>
  <si>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</si>
  <si>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</si>
  <si>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</si>
  <si>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</si>
  <si>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</si>
  <si>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</si>
  <si>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</si>
  <si>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</si>
  <si>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</si>
  <si>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</si>
  <si>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</si>
  <si>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</si>
  <si>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</si>
  <si>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</si>
  <si>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</si>
  <si>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</si>
  <si>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SANTA CRUZ DO SUL (RS)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</si>
  <si>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</si>
  <si>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</si>
  <si>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</si>
  <si>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</si>
  <si>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</si>
  <si>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</si>
  <si>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</si>
  <si>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</si>
  <si>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</si>
  <si>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</si>
  <si>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</si>
  <si>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</si>
  <si>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</si>
  <si>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</si>
  <si>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</si>
  <si>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</si>
  <si>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</si>
  <si>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</si>
  <si>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</si>
  <si>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</si>
  <si>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</si>
  <si>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</si>
  <si>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</si>
  <si>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</si>
  <si>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</si>
  <si>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</si>
  <si>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</si>
  <si>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</si>
  <si>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</si>
  <si>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</si>
  <si>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</si>
  <si>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</si>
  <si>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</si>
  <si>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</si>
  <si>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</si>
  <si>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</si>
  <si>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</si>
  <si>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</si>
  <si>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</si>
  <si>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</si>
  <si>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</si>
  <si>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</si>
  <si>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</si>
  <si>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</si>
  <si>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</si>
  <si>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</si>
  <si>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</si>
  <si>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</si>
  <si>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</si>
  <si>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</si>
  <si>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</si>
  <si>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</si>
  <si>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</si>
  <si>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</si>
  <si>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</si>
  <si>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</si>
  <si>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</si>
  <si>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</si>
  <si>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</si>
  <si>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</si>
  <si>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</si>
  <si>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</si>
  <si>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</si>
  <si>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</si>
  <si>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</si>
  <si>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</si>
  <si>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</si>
  <si>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</si>
  <si>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</si>
  <si>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</si>
  <si>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</si>
  <si>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</si>
  <si>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</si>
  <si>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</si>
  <si>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</si>
  <si>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Canoas (RS)</t>
  </si>
  <si>
    <t>Camaçari (BA)</t>
  </si>
  <si>
    <t>Santos (SP)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</si>
  <si>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</si>
  <si>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</si>
  <si>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</si>
  <si>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</si>
  <si>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</si>
  <si>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</si>
  <si>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</si>
  <si>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</si>
  <si>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</si>
  <si>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</si>
  <si>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</si>
  <si>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</si>
  <si>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</si>
  <si>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</si>
  <si>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</si>
  <si>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</si>
  <si>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</si>
  <si>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</si>
  <si>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</si>
  <si>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</si>
  <si>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</si>
  <si>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</si>
  <si>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</si>
  <si>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</si>
  <si>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</si>
  <si>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</si>
  <si>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Marcelino Ramos (RG)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</si>
  <si>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</si>
  <si>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</si>
  <si>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</si>
  <si>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</si>
  <si>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</si>
  <si>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</si>
  <si>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</si>
  <si>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</si>
  <si>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</si>
  <si>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</si>
  <si>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</si>
  <si>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</si>
  <si>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</si>
  <si>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</si>
  <si>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</si>
  <si>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</si>
  <si>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</si>
  <si>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</si>
  <si>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</si>
  <si>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</si>
  <si>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</si>
  <si>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</si>
  <si>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</si>
  <si>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</si>
  <si>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</si>
  <si>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</si>
  <si>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</si>
  <si>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</si>
  <si>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</si>
  <si>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</si>
  <si>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</si>
  <si>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</si>
  <si>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</si>
  <si>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</si>
  <si>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</si>
  <si>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</si>
  <si>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</si>
  <si>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</si>
  <si>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</si>
  <si>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</si>
  <si>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</si>
  <si>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</si>
  <si>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</si>
  <si>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</si>
  <si>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</si>
  <si>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</si>
  <si>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</si>
  <si>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</si>
  <si>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</si>
  <si>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</si>
  <si>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</si>
  <si>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</si>
  <si>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Aparecida (GO)</t>
  </si>
  <si>
    <t>Caruaru (PE)</t>
  </si>
  <si>
    <t>Granado (RS)</t>
  </si>
  <si>
    <t>Maceió (AL)</t>
  </si>
  <si>
    <t>SARANDÍ (PR)</t>
  </si>
  <si>
    <t>8. % Comunicações respondidas por Total de comunicações recebidas - 2017</t>
  </si>
  <si>
    <t>WhatsApp</t>
  </si>
  <si>
    <t>SERRA 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</si>
</sst>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Fev  / 2017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GERAL'!$U$5:$U$10</c:f>
              <c:numCache>
                <c:formatCode>General</c:formatCode>
                <c:ptCount val="6"/>
                <c:pt idx="0">
                  <c:v>1</c:v>
                </c:pt>
                <c:pt idx="1">
                  <c:v>58</c:v>
                </c:pt>
                <c:pt idx="2">
                  <c:v>0</c:v>
                </c:pt>
                <c:pt idx="3">
                  <c:v>123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Fev   /2017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GERAL'!$U$13:$U$19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58</c:v>
                </c:pt>
                <c:pt idx="3">
                  <c:v>63</c:v>
                </c:pt>
                <c:pt idx="4">
                  <c:v>36</c:v>
                </c:pt>
                <c:pt idx="5">
                  <c:v>18</c:v>
                </c:pt>
                <c:pt idx="6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146800"/>
        <c:axId val="251147360"/>
      </c:barChart>
      <c:catAx>
        <c:axId val="251146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51147360"/>
        <c:crosses val="autoZero"/>
        <c:auto val="1"/>
        <c:lblAlgn val="ctr"/>
        <c:lblOffset val="100"/>
        <c:noMultiLvlLbl val="0"/>
      </c:catAx>
      <c:valAx>
        <c:axId val="2511473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5114680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Fev / 2017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GERAL'!$U$22:$U$24</c:f>
              <c:numCache>
                <c:formatCode>General</c:formatCode>
                <c:ptCount val="3"/>
                <c:pt idx="0">
                  <c:v>48</c:v>
                </c:pt>
                <c:pt idx="1">
                  <c:v>93</c:v>
                </c:pt>
                <c:pt idx="2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Fev /2017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GERAL'!$V$27:$V$28</c:f>
              <c:numCache>
                <c:formatCode>0.00</c:formatCode>
                <c:ptCount val="2"/>
                <c:pt idx="0">
                  <c:v>71.122994652406419</c:v>
                </c:pt>
                <c:pt idx="1">
                  <c:v>28.877005347593581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Fev / 2017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901477379563933"/>
                  <c:y val="7.7768075044509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0875275130652744E-2"/>
                  <c:y val="8.21798435006198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144975981198512E-2"/>
                  <c:y val="3.09071521287784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5173538535449229E-2"/>
                  <c:y val="-8.15721779527427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GERAL'!$U$31:$U$39</c:f>
              <c:numCache>
                <c:formatCode>General</c:formatCode>
                <c:ptCount val="9"/>
                <c:pt idx="0">
                  <c:v>49</c:v>
                </c:pt>
                <c:pt idx="1">
                  <c:v>23</c:v>
                </c:pt>
                <c:pt idx="2">
                  <c:v>34</c:v>
                </c:pt>
                <c:pt idx="3">
                  <c:v>15</c:v>
                </c:pt>
                <c:pt idx="4">
                  <c:v>21</c:v>
                </c:pt>
                <c:pt idx="5">
                  <c:v>22</c:v>
                </c:pt>
                <c:pt idx="6">
                  <c:v>14</c:v>
                </c:pt>
                <c:pt idx="7">
                  <c:v>0</c:v>
                </c:pt>
                <c:pt idx="8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Fev   / 2017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GERAL'!$U$42:$U$59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9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133</c:v>
                </c:pt>
                <c:pt idx="17">
                  <c:v>1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12.834224598930483</c:v>
                </c:pt>
                <c:pt idx="5">
                  <c:v>0.53475935828876997</c:v>
                </c:pt>
                <c:pt idx="6">
                  <c:v>0</c:v>
                </c:pt>
                <c:pt idx="7">
                  <c:v>2.6737967914438503</c:v>
                </c:pt>
                <c:pt idx="8">
                  <c:v>2.6737967914438503</c:v>
                </c:pt>
                <c:pt idx="9">
                  <c:v>0</c:v>
                </c:pt>
                <c:pt idx="10">
                  <c:v>1.0695187165775399</c:v>
                </c:pt>
                <c:pt idx="11">
                  <c:v>4.8128342245989302</c:v>
                </c:pt>
                <c:pt idx="12">
                  <c:v>3.7433155080213902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71.122994652406419</c:v>
                </c:pt>
                <c:pt idx="17">
                  <c:v>0.53475935828876997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 Fev / 2017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1.6003538210032291E-2"/>
                  <c:y val="-9.4908187181881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1909336296905006E-2"/>
                  <c:y val="-9.1645808193009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095365974185633E-2"/>
                  <c:y val="-4.6159766669367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319925151961852E-2"/>
                  <c:y val="-0.224764444937183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6146907685606443E-2"/>
                  <c:y val="0.14294095239719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GERAL'!$C$64:$G$64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strCache>
            </c:strRef>
          </c:cat>
          <c:val>
            <c:numRef>
              <c:f>'PLANÍLIA GERAL'!$C$82:$G$82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9.9011928906080057E-2"/>
          <c:h val="0.40802479137973102"/>
        </c:manualLayout>
      </c:layout>
      <c:overlay val="0"/>
      <c:spPr>
        <a:solidFill>
          <a:schemeClr val="tx2">
            <a:lumMod val="75000"/>
          </a:schemeClr>
        </a:solidFill>
      </c:sp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Fev / 2017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79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10"/>
          <c:dPt>
            <c:idx val="1"/>
            <c:bubble3D val="0"/>
            <c:explosion val="16"/>
          </c:dPt>
          <c:dPt>
            <c:idx val="2"/>
            <c:bubble3D val="0"/>
            <c:explosion val="6"/>
          </c:dPt>
          <c:dPt>
            <c:idx val="5"/>
            <c:bubble3D val="0"/>
            <c:explosion val="4"/>
          </c:dPt>
          <c:dLbls>
            <c:dLbl>
              <c:idx val="0"/>
              <c:layout>
                <c:manualLayout>
                  <c:x val="0.10011736004324658"/>
                  <c:y val="-4.203910482857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774030529986062"/>
                  <c:y val="-9.02979325725875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9665169375981315E-2"/>
                  <c:y val="4.28946407961014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083270275907112"/>
                  <c:y val="4.32101217884572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386832747574372E-2"/>
                  <c:y val="3.61308225939606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764147414760486E-2"/>
                  <c:y val="5.17907334108175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074121059916383E-2"/>
                  <c:y val="4.44047072322921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9.5091604198159471E-2"/>
                  <c:y val="-0.1580785355756164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2880451738230351E-2"/>
                  <c:y val="-9.40880814850030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436366582264516E-2"/>
                  <c:y val="-8.18735463295797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7.6549919935741756E-2"/>
                  <c:y val="2.13762782535618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9204554268743592E-2"/>
                  <c:y val="2.66946750040739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2562987043207125E-3"/>
                  <c:y val="-9.37827012714860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GERAL'!$K$67:$K$81</c:f>
              <c:numCache>
                <c:formatCode>General</c:formatCode>
                <c:ptCount val="15"/>
                <c:pt idx="0">
                  <c:v>0</c:v>
                </c:pt>
                <c:pt idx="1">
                  <c:v>59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13</c:v>
                </c:pt>
                <c:pt idx="10">
                  <c:v>13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20779</xdr:colOff>
      <xdr:row>88</xdr:row>
      <xdr:rowOff>112568</xdr:rowOff>
    </xdr:from>
    <xdr:to>
      <xdr:col>17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104</xdr:row>
      <xdr:rowOff>34635</xdr:rowOff>
    </xdr:from>
    <xdr:to>
      <xdr:col>17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120</xdr:row>
      <xdr:rowOff>8659</xdr:rowOff>
    </xdr:from>
    <xdr:to>
      <xdr:col>17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8658</xdr:colOff>
      <xdr:row>136</xdr:row>
      <xdr:rowOff>34637</xdr:rowOff>
    </xdr:from>
    <xdr:to>
      <xdr:col>17</xdr:col>
      <xdr:colOff>43294</xdr:colOff>
      <xdr:row>151</xdr:row>
      <xdr:rowOff>147205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zoomScale="110" zoomScaleNormal="110" workbookViewId="0">
      <pane ySplit="3" topLeftCell="A146" activePane="bottomLeft" state="frozen"/>
      <selection pane="bottomLeft" activeCell="J40" sqref="J40"/>
    </sheetView>
  </sheetViews>
  <sheetFormatPr defaultRowHeight="15" x14ac:dyDescent="0.25"/>
  <cols>
    <col min="1" max="1" width="32.28515625" customWidth="1"/>
    <col min="2" max="8" width="7.7109375" customWidth="1"/>
    <col min="9" max="11" width="6.7109375" customWidth="1"/>
    <col min="12" max="12" width="7.42578125" customWidth="1"/>
    <col min="13" max="20" width="6.7109375" customWidth="1"/>
    <col min="21" max="21" width="8.7109375" customWidth="1"/>
    <col min="22" max="22" width="7.7109375" customWidth="1"/>
  </cols>
  <sheetData>
    <row r="1" spans="1:22" ht="30" customHeight="1" thickBot="1" x14ac:dyDescent="0.3">
      <c r="A1" s="102" t="s">
        <v>455</v>
      </c>
      <c r="B1" s="103"/>
      <c r="C1" s="103"/>
      <c r="D1" s="103"/>
      <c r="E1" s="103"/>
      <c r="F1" s="103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1:22" ht="18" customHeight="1" thickBot="1" x14ac:dyDescent="0.3">
      <c r="A2" s="108" t="s">
        <v>0</v>
      </c>
      <c r="B2" s="106">
        <v>2010</v>
      </c>
      <c r="C2" s="106">
        <v>2011</v>
      </c>
      <c r="D2" s="106">
        <v>2012</v>
      </c>
      <c r="E2" s="106">
        <v>2013</v>
      </c>
      <c r="F2" s="106">
        <v>2014</v>
      </c>
      <c r="G2" s="106">
        <v>2015</v>
      </c>
      <c r="H2" s="106">
        <v>2016</v>
      </c>
      <c r="I2" s="105">
        <v>2017</v>
      </c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</row>
    <row r="3" spans="1:22" ht="15.75" thickBot="1" x14ac:dyDescent="0.3">
      <c r="A3" s="109"/>
      <c r="B3" s="107"/>
      <c r="C3" s="107"/>
      <c r="D3" s="107"/>
      <c r="E3" s="107"/>
      <c r="F3" s="107"/>
      <c r="G3" s="107"/>
      <c r="H3" s="107"/>
      <c r="I3" s="85" t="s">
        <v>482</v>
      </c>
      <c r="J3" s="83" t="s">
        <v>483</v>
      </c>
      <c r="K3" s="83" t="s">
        <v>413</v>
      </c>
      <c r="L3" s="83" t="s">
        <v>414</v>
      </c>
      <c r="M3" s="83" t="s">
        <v>415</v>
      </c>
      <c r="N3" s="83" t="s">
        <v>416</v>
      </c>
      <c r="O3" s="83" t="s">
        <v>417</v>
      </c>
      <c r="P3" s="83" t="s">
        <v>418</v>
      </c>
      <c r="Q3" s="83" t="s">
        <v>419</v>
      </c>
      <c r="R3" s="83" t="s">
        <v>420</v>
      </c>
      <c r="S3" s="83" t="s">
        <v>421</v>
      </c>
      <c r="T3" s="83" t="s">
        <v>422</v>
      </c>
      <c r="U3" s="83" t="s">
        <v>501</v>
      </c>
      <c r="V3" s="84" t="s">
        <v>424</v>
      </c>
    </row>
    <row r="4" spans="1:22" x14ac:dyDescent="0.25">
      <c r="A4" s="81" t="s">
        <v>434</v>
      </c>
      <c r="B4" s="86"/>
      <c r="C4" s="86"/>
      <c r="D4" s="86"/>
      <c r="E4" s="86"/>
      <c r="F4" s="86"/>
      <c r="G4" s="86"/>
      <c r="H4" s="86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60">
        <v>0</v>
      </c>
      <c r="J5" s="60">
        <v>1</v>
      </c>
      <c r="K5" s="60"/>
      <c r="L5" s="60"/>
      <c r="M5" s="60"/>
      <c r="N5" s="60"/>
      <c r="O5" s="60"/>
      <c r="P5" s="60"/>
      <c r="Q5" s="60"/>
      <c r="R5" s="60"/>
      <c r="S5" s="60"/>
      <c r="T5" s="60"/>
      <c r="U5" s="60">
        <f>SUM(I5:T5)</f>
        <v>1</v>
      </c>
      <c r="V5" s="61">
        <f t="shared" ref="V5:V11" si="0">(U5/U$11)*100</f>
        <v>0.53475935828876997</v>
      </c>
    </row>
    <row r="6" spans="1:22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4">
        <v>24</v>
      </c>
      <c r="J6" s="44">
        <v>34</v>
      </c>
      <c r="K6" s="44"/>
      <c r="L6" s="44"/>
      <c r="M6" s="44"/>
      <c r="N6" s="44"/>
      <c r="O6" s="44"/>
      <c r="P6" s="44"/>
      <c r="Q6" s="44"/>
      <c r="R6" s="44"/>
      <c r="S6" s="44"/>
      <c r="T6" s="44"/>
      <c r="U6" s="60">
        <f t="shared" ref="U6:U10" si="1">SUM(I6:T6)</f>
        <v>58</v>
      </c>
      <c r="V6" s="45">
        <f t="shared" si="0"/>
        <v>31.016042780748666</v>
      </c>
    </row>
    <row r="7" spans="1:22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4">
        <v>0</v>
      </c>
      <c r="J7" s="44">
        <v>0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60">
        <f t="shared" si="1"/>
        <v>0</v>
      </c>
      <c r="V7" s="45">
        <f t="shared" si="0"/>
        <v>0</v>
      </c>
    </row>
    <row r="8" spans="1:22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4">
        <v>48</v>
      </c>
      <c r="J8" s="44">
        <v>75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60">
        <f t="shared" si="1"/>
        <v>123</v>
      </c>
      <c r="V8" s="45">
        <f t="shared" si="0"/>
        <v>65.775401069518708</v>
      </c>
    </row>
    <row r="9" spans="1:22" x14ac:dyDescent="0.25">
      <c r="A9" s="42" t="s">
        <v>544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4">
        <v>0</v>
      </c>
      <c r="J9" s="44">
        <v>4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60">
        <f t="shared" ref="U9" si="2">SUM(I9:T9)</f>
        <v>4</v>
      </c>
      <c r="V9" s="45">
        <f t="shared" si="0"/>
        <v>2.1390374331550799</v>
      </c>
    </row>
    <row r="10" spans="1:22" x14ac:dyDescent="0.25">
      <c r="A10" s="42" t="s">
        <v>412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4">
        <v>0</v>
      </c>
      <c r="J10" s="44">
        <v>1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60">
        <f t="shared" si="1"/>
        <v>1</v>
      </c>
      <c r="V10" s="45">
        <f t="shared" si="0"/>
        <v>0.53475935828876997</v>
      </c>
    </row>
    <row r="11" spans="1:22" ht="15.75" thickBot="1" x14ac:dyDescent="0.3">
      <c r="A11" s="46" t="s">
        <v>5</v>
      </c>
      <c r="B11" s="47">
        <f t="shared" ref="B11:U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si="3"/>
        <v>1103</v>
      </c>
      <c r="I11" s="48">
        <f t="shared" si="3"/>
        <v>72</v>
      </c>
      <c r="J11" s="48">
        <f t="shared" si="3"/>
        <v>115</v>
      </c>
      <c r="K11" s="48">
        <f t="shared" si="3"/>
        <v>0</v>
      </c>
      <c r="L11" s="48">
        <f t="shared" si="3"/>
        <v>0</v>
      </c>
      <c r="M11" s="48">
        <f t="shared" si="3"/>
        <v>0</v>
      </c>
      <c r="N11" s="48">
        <f t="shared" si="3"/>
        <v>0</v>
      </c>
      <c r="O11" s="48">
        <f t="shared" si="3"/>
        <v>0</v>
      </c>
      <c r="P11" s="48">
        <f t="shared" si="3"/>
        <v>0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187</v>
      </c>
      <c r="V11" s="49">
        <f t="shared" si="0"/>
        <v>100</v>
      </c>
    </row>
    <row r="12" spans="1:22" x14ac:dyDescent="0.25">
      <c r="A12" s="104" t="s">
        <v>435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</row>
    <row r="13" spans="1:22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4">
        <v>0</v>
      </c>
      <c r="J13" s="44">
        <v>3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60">
        <f t="shared" ref="U13:U19" si="4">SUM(I13:T13)</f>
        <v>3</v>
      </c>
      <c r="V13" s="45">
        <f t="shared" ref="V13:V20" si="5">(U13/U$20)*100</f>
        <v>1.6042780748663104</v>
      </c>
    </row>
    <row r="14" spans="1:22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4">
        <v>1</v>
      </c>
      <c r="J14" s="44">
        <v>0</v>
      </c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60">
        <f t="shared" si="4"/>
        <v>1</v>
      </c>
      <c r="V14" s="45">
        <f t="shared" si="5"/>
        <v>0.53475935828876997</v>
      </c>
    </row>
    <row r="15" spans="1:22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4">
        <v>24</v>
      </c>
      <c r="J15" s="44">
        <v>34</v>
      </c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60">
        <f t="shared" si="4"/>
        <v>58</v>
      </c>
      <c r="V15" s="45">
        <f t="shared" si="5"/>
        <v>31.016042780748666</v>
      </c>
    </row>
    <row r="16" spans="1:22" x14ac:dyDescent="0.25">
      <c r="A16" s="42" t="s">
        <v>423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4">
        <v>25</v>
      </c>
      <c r="J16" s="44">
        <v>38</v>
      </c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60">
        <f t="shared" si="4"/>
        <v>63</v>
      </c>
      <c r="V16" s="45">
        <f t="shared" si="5"/>
        <v>33.689839572192511</v>
      </c>
    </row>
    <row r="17" spans="1:22" x14ac:dyDescent="0.25">
      <c r="A17" s="50" t="s">
        <v>447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44">
        <v>12</v>
      </c>
      <c r="J17" s="44">
        <v>24</v>
      </c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60">
        <f t="shared" si="4"/>
        <v>36</v>
      </c>
      <c r="V17" s="45">
        <f t="shared" si="5"/>
        <v>19.251336898395721</v>
      </c>
    </row>
    <row r="18" spans="1:22" ht="15" customHeight="1" x14ac:dyDescent="0.25">
      <c r="A18" s="52" t="s">
        <v>448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44">
        <v>5</v>
      </c>
      <c r="J18" s="44">
        <v>13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60">
        <f t="shared" si="4"/>
        <v>18</v>
      </c>
      <c r="V18" s="45">
        <f t="shared" si="5"/>
        <v>9.6256684491978604</v>
      </c>
    </row>
    <row r="19" spans="1:22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4">
        <v>5</v>
      </c>
      <c r="J19" s="44">
        <v>3</v>
      </c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60">
        <f t="shared" si="4"/>
        <v>8</v>
      </c>
      <c r="V19" s="45">
        <f t="shared" si="5"/>
        <v>4.2780748663101598</v>
      </c>
    </row>
    <row r="20" spans="1:22" ht="15.75" thickBot="1" x14ac:dyDescent="0.3">
      <c r="A20" s="54" t="s">
        <v>5</v>
      </c>
      <c r="B20" s="55">
        <f t="shared" ref="B20:T20" si="6">SUM(B13:B19)</f>
        <v>707</v>
      </c>
      <c r="C20" s="55">
        <f t="shared" si="6"/>
        <v>1097</v>
      </c>
      <c r="D20" s="55">
        <f t="shared" si="6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 t="shared" si="6"/>
        <v>72</v>
      </c>
      <c r="J20" s="55">
        <f t="shared" si="6"/>
        <v>115</v>
      </c>
      <c r="K20" s="55">
        <f t="shared" si="6"/>
        <v>0</v>
      </c>
      <c r="L20" s="55">
        <f t="shared" si="6"/>
        <v>0</v>
      </c>
      <c r="M20" s="55">
        <f t="shared" si="6"/>
        <v>0</v>
      </c>
      <c r="N20" s="55">
        <f t="shared" si="6"/>
        <v>0</v>
      </c>
      <c r="O20" s="55">
        <f t="shared" si="6"/>
        <v>0</v>
      </c>
      <c r="P20" s="55">
        <f t="shared" si="6"/>
        <v>0</v>
      </c>
      <c r="Q20" s="55">
        <f t="shared" si="6"/>
        <v>0</v>
      </c>
      <c r="R20" s="55">
        <f t="shared" si="6"/>
        <v>0</v>
      </c>
      <c r="S20" s="55">
        <f t="shared" si="6"/>
        <v>0</v>
      </c>
      <c r="T20" s="55">
        <f t="shared" si="6"/>
        <v>0</v>
      </c>
      <c r="U20" s="56">
        <f t="shared" ref="U20" si="7">SUM(U13:U19)</f>
        <v>187</v>
      </c>
      <c r="V20" s="57">
        <f t="shared" si="5"/>
        <v>100</v>
      </c>
    </row>
    <row r="21" spans="1:22" x14ac:dyDescent="0.25">
      <c r="A21" s="104" t="s">
        <v>436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</row>
    <row r="22" spans="1:22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4">
        <v>18</v>
      </c>
      <c r="J22" s="44">
        <v>30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>
        <f>SUM(I22:T22)</f>
        <v>48</v>
      </c>
      <c r="V22" s="45">
        <f>(U22/U$25)*100</f>
        <v>25.668449197860966</v>
      </c>
    </row>
    <row r="23" spans="1:22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4">
        <v>36</v>
      </c>
      <c r="J23" s="44">
        <v>57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>
        <f t="shared" ref="U23:U24" si="8">SUM(I23:T23)</f>
        <v>93</v>
      </c>
      <c r="V23" s="45">
        <f t="shared" ref="V23:V25" si="9">(U23/U$25)*100</f>
        <v>49.732620320855617</v>
      </c>
    </row>
    <row r="24" spans="1:22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4">
        <v>18</v>
      </c>
      <c r="J24" s="44">
        <v>28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>
        <f t="shared" si="8"/>
        <v>46</v>
      </c>
      <c r="V24" s="45">
        <f t="shared" si="9"/>
        <v>24.598930481283425</v>
      </c>
    </row>
    <row r="25" spans="1:22" ht="15.75" thickBot="1" x14ac:dyDescent="0.3">
      <c r="A25" s="46" t="s">
        <v>5</v>
      </c>
      <c r="B25" s="47">
        <f t="shared" ref="B25:T25" si="10">SUM(B22:B24)</f>
        <v>707</v>
      </c>
      <c r="C25" s="47">
        <f t="shared" si="10"/>
        <v>1097</v>
      </c>
      <c r="D25" s="47">
        <f t="shared" si="10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8">
        <f t="shared" si="10"/>
        <v>72</v>
      </c>
      <c r="J25" s="48">
        <f t="shared" si="10"/>
        <v>115</v>
      </c>
      <c r="K25" s="48">
        <f t="shared" si="10"/>
        <v>0</v>
      </c>
      <c r="L25" s="48">
        <f t="shared" si="10"/>
        <v>0</v>
      </c>
      <c r="M25" s="48">
        <f t="shared" si="10"/>
        <v>0</v>
      </c>
      <c r="N25" s="48">
        <f t="shared" si="10"/>
        <v>0</v>
      </c>
      <c r="O25" s="48">
        <f t="shared" si="10"/>
        <v>0</v>
      </c>
      <c r="P25" s="48">
        <f t="shared" si="10"/>
        <v>0</v>
      </c>
      <c r="Q25" s="48">
        <f t="shared" si="10"/>
        <v>0</v>
      </c>
      <c r="R25" s="48">
        <f t="shared" si="10"/>
        <v>0</v>
      </c>
      <c r="S25" s="48">
        <f t="shared" si="10"/>
        <v>0</v>
      </c>
      <c r="T25" s="48">
        <f t="shared" si="10"/>
        <v>0</v>
      </c>
      <c r="U25" s="48">
        <f t="shared" ref="U25" si="11">SUM(U22:U24)</f>
        <v>187</v>
      </c>
      <c r="V25" s="49">
        <f t="shared" si="9"/>
        <v>100</v>
      </c>
    </row>
    <row r="26" spans="1:22" x14ac:dyDescent="0.25">
      <c r="A26" s="104" t="s">
        <v>437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</row>
    <row r="27" spans="1:22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4">
        <v>60</v>
      </c>
      <c r="J27" s="44">
        <v>73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>
        <f t="shared" ref="U27:U28" si="12">SUM(I27:T27)</f>
        <v>133</v>
      </c>
      <c r="V27" s="45">
        <f>(U27/U$29)*100</f>
        <v>71.122994652406419</v>
      </c>
    </row>
    <row r="28" spans="1:22" x14ac:dyDescent="0.25">
      <c r="A28" s="42" t="s">
        <v>10</v>
      </c>
      <c r="B28" s="43" t="s">
        <v>433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4">
        <v>12</v>
      </c>
      <c r="J28" s="44">
        <v>42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>
        <f t="shared" si="12"/>
        <v>54</v>
      </c>
      <c r="V28" s="45">
        <f>(U28/U$29)*100</f>
        <v>28.877005347593581</v>
      </c>
    </row>
    <row r="29" spans="1:22" ht="15.75" thickBot="1" x14ac:dyDescent="0.3">
      <c r="A29" s="46" t="s">
        <v>5</v>
      </c>
      <c r="B29" s="47">
        <f t="shared" ref="B29:T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H29" si="14">SUM(G26:G28)</f>
        <v>1109</v>
      </c>
      <c r="H29" s="47">
        <f t="shared" si="14"/>
        <v>1103</v>
      </c>
      <c r="I29" s="48">
        <f t="shared" si="13"/>
        <v>72</v>
      </c>
      <c r="J29" s="48">
        <f t="shared" si="13"/>
        <v>115</v>
      </c>
      <c r="K29" s="48">
        <f t="shared" si="13"/>
        <v>0</v>
      </c>
      <c r="L29" s="48">
        <f t="shared" si="13"/>
        <v>0</v>
      </c>
      <c r="M29" s="48">
        <f t="shared" si="13"/>
        <v>0</v>
      </c>
      <c r="N29" s="48">
        <f t="shared" si="13"/>
        <v>0</v>
      </c>
      <c r="O29" s="48">
        <f t="shared" si="13"/>
        <v>0</v>
      </c>
      <c r="P29" s="48">
        <f t="shared" si="13"/>
        <v>0</v>
      </c>
      <c r="Q29" s="48">
        <f t="shared" si="13"/>
        <v>0</v>
      </c>
      <c r="R29" s="48">
        <f t="shared" si="13"/>
        <v>0</v>
      </c>
      <c r="S29" s="48">
        <f t="shared" si="13"/>
        <v>0</v>
      </c>
      <c r="T29" s="48">
        <f t="shared" si="13"/>
        <v>0</v>
      </c>
      <c r="U29" s="48">
        <f t="shared" ref="U29" si="15">SUM(U26:U28)</f>
        <v>187</v>
      </c>
      <c r="V29" s="49">
        <f t="shared" ref="V29" si="16">(U29/U$25)*100</f>
        <v>100</v>
      </c>
    </row>
    <row r="30" spans="1:22" x14ac:dyDescent="0.25">
      <c r="A30" s="104" t="s">
        <v>452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</row>
    <row r="31" spans="1:22" x14ac:dyDescent="0.25">
      <c r="A31" s="42" t="s">
        <v>438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74">
        <v>15</v>
      </c>
      <c r="J31" s="74">
        <v>34</v>
      </c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44">
        <f>SUM(I31:T31)</f>
        <v>49</v>
      </c>
      <c r="V31" s="45">
        <f>(U31/U$40)*100</f>
        <v>26.203208556149733</v>
      </c>
    </row>
    <row r="32" spans="1:22" x14ac:dyDescent="0.25">
      <c r="A32" s="42" t="s">
        <v>439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74">
        <v>8</v>
      </c>
      <c r="J32" s="74">
        <v>15</v>
      </c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44">
        <f t="shared" ref="U32:U39" si="17">SUM(I32:T32)</f>
        <v>23</v>
      </c>
      <c r="V32" s="45">
        <f t="shared" ref="V32:V39" si="18">(U32/U$40)*100</f>
        <v>12.299465240641712</v>
      </c>
    </row>
    <row r="33" spans="1:22" x14ac:dyDescent="0.25">
      <c r="A33" s="42" t="s">
        <v>440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74">
        <v>21</v>
      </c>
      <c r="J33" s="74">
        <v>13</v>
      </c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44">
        <f t="shared" si="17"/>
        <v>34</v>
      </c>
      <c r="V33" s="45">
        <f t="shared" si="18"/>
        <v>18.181818181818183</v>
      </c>
    </row>
    <row r="34" spans="1:22" x14ac:dyDescent="0.25">
      <c r="A34" s="42" t="s">
        <v>441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74">
        <v>3</v>
      </c>
      <c r="J34" s="74">
        <v>12</v>
      </c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44">
        <f t="shared" si="17"/>
        <v>15</v>
      </c>
      <c r="V34" s="45">
        <f t="shared" si="18"/>
        <v>8.0213903743315509</v>
      </c>
    </row>
    <row r="35" spans="1:22" x14ac:dyDescent="0.25">
      <c r="A35" s="50" t="s">
        <v>442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74">
        <v>8</v>
      </c>
      <c r="J35" s="74">
        <v>13</v>
      </c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44">
        <f t="shared" si="17"/>
        <v>21</v>
      </c>
      <c r="V35" s="45">
        <f t="shared" si="18"/>
        <v>11.229946524064172</v>
      </c>
    </row>
    <row r="36" spans="1:22" x14ac:dyDescent="0.25">
      <c r="A36" s="52" t="s">
        <v>443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74">
        <v>6</v>
      </c>
      <c r="J36" s="74">
        <v>16</v>
      </c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44">
        <f t="shared" si="17"/>
        <v>22</v>
      </c>
      <c r="V36" s="45">
        <f t="shared" si="18"/>
        <v>11.76470588235294</v>
      </c>
    </row>
    <row r="37" spans="1:22" x14ac:dyDescent="0.25">
      <c r="A37" s="52" t="s">
        <v>444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74">
        <v>5</v>
      </c>
      <c r="J37" s="74">
        <v>9</v>
      </c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44">
        <f t="shared" si="17"/>
        <v>14</v>
      </c>
      <c r="V37" s="45">
        <f t="shared" si="18"/>
        <v>7.4866310160427805</v>
      </c>
    </row>
    <row r="38" spans="1:22" x14ac:dyDescent="0.25">
      <c r="A38" s="42" t="s">
        <v>445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74">
        <v>0</v>
      </c>
      <c r="J38" s="74">
        <v>0</v>
      </c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44">
        <f t="shared" si="17"/>
        <v>0</v>
      </c>
      <c r="V38" s="45">
        <f t="shared" si="18"/>
        <v>0</v>
      </c>
    </row>
    <row r="39" spans="1:22" x14ac:dyDescent="0.25">
      <c r="A39" t="s">
        <v>446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82">
        <v>6</v>
      </c>
      <c r="J39" s="82">
        <v>3</v>
      </c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44">
        <f t="shared" si="17"/>
        <v>9</v>
      </c>
      <c r="V39" s="45">
        <f t="shared" si="18"/>
        <v>4.8128342245989302</v>
      </c>
    </row>
    <row r="40" spans="1:22" ht="15.75" thickBot="1" x14ac:dyDescent="0.3">
      <c r="A40" s="54" t="s">
        <v>5</v>
      </c>
      <c r="B40" s="55">
        <f>SUM(B31:B38)</f>
        <v>0</v>
      </c>
      <c r="C40" s="55">
        <f t="shared" ref="C40:T40" si="19">SUM(C31:C39)</f>
        <v>1097</v>
      </c>
      <c r="D40" s="55">
        <f t="shared" si="19"/>
        <v>900</v>
      </c>
      <c r="E40" s="55">
        <f t="shared" si="19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 t="shared" si="19"/>
        <v>72</v>
      </c>
      <c r="J40" s="55">
        <f t="shared" si="19"/>
        <v>115</v>
      </c>
      <c r="K40" s="55">
        <f t="shared" si="19"/>
        <v>0</v>
      </c>
      <c r="L40" s="55">
        <f t="shared" si="19"/>
        <v>0</v>
      </c>
      <c r="M40" s="55">
        <f t="shared" si="19"/>
        <v>0</v>
      </c>
      <c r="N40" s="55">
        <f t="shared" si="19"/>
        <v>0</v>
      </c>
      <c r="O40" s="55">
        <f t="shared" si="19"/>
        <v>0</v>
      </c>
      <c r="P40" s="55">
        <f t="shared" si="19"/>
        <v>0</v>
      </c>
      <c r="Q40" s="55">
        <f t="shared" si="19"/>
        <v>0</v>
      </c>
      <c r="R40" s="55">
        <f t="shared" si="19"/>
        <v>0</v>
      </c>
      <c r="S40" s="55">
        <f t="shared" si="19"/>
        <v>0</v>
      </c>
      <c r="T40" s="55">
        <f t="shared" si="19"/>
        <v>0</v>
      </c>
      <c r="U40" s="56">
        <f>SUM(U31:U39)</f>
        <v>187</v>
      </c>
      <c r="V40" s="57">
        <f>SUM(V31:V39)</f>
        <v>100</v>
      </c>
    </row>
    <row r="41" spans="1:22" x14ac:dyDescent="0.25">
      <c r="A41" s="104" t="s">
        <v>449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</row>
    <row r="42" spans="1:22" x14ac:dyDescent="0.25">
      <c r="A42" s="42" t="s">
        <v>472</v>
      </c>
      <c r="B42" s="43"/>
      <c r="C42" s="43"/>
      <c r="D42" s="43"/>
      <c r="E42" s="43"/>
      <c r="F42" s="43"/>
      <c r="G42" s="43"/>
      <c r="H42" s="43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>
        <f t="shared" ref="U42:U59" si="20">SUM(I42:T42)</f>
        <v>0</v>
      </c>
      <c r="V42" s="45">
        <f t="shared" ref="V42:V59" si="21">(U42/U$60)*100</f>
        <v>0</v>
      </c>
    </row>
    <row r="43" spans="1:22" x14ac:dyDescent="0.25">
      <c r="A43" s="42" t="s">
        <v>471</v>
      </c>
      <c r="B43" s="43"/>
      <c r="C43" s="43"/>
      <c r="D43" s="43"/>
      <c r="E43" s="43"/>
      <c r="F43" s="43"/>
      <c r="G43" s="43"/>
      <c r="H43" s="43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>
        <f t="shared" ref="U43" si="22">SUM(I43:T43)</f>
        <v>0</v>
      </c>
      <c r="V43" s="45">
        <f t="shared" si="21"/>
        <v>0</v>
      </c>
    </row>
    <row r="44" spans="1:22" x14ac:dyDescent="0.25">
      <c r="A44" s="42" t="s">
        <v>484</v>
      </c>
      <c r="B44" s="43"/>
      <c r="C44" s="43"/>
      <c r="D44" s="43"/>
      <c r="E44" s="43"/>
      <c r="F44" s="43"/>
      <c r="G44" s="43"/>
      <c r="H44" s="43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>
        <f t="shared" ref="U44" si="23">SUM(I44:T44)</f>
        <v>0</v>
      </c>
      <c r="V44" s="45">
        <f t="shared" ref="V44" si="24">(U44/U$60)*100</f>
        <v>0</v>
      </c>
    </row>
    <row r="45" spans="1:22" x14ac:dyDescent="0.25">
      <c r="A45" s="42" t="s">
        <v>383</v>
      </c>
      <c r="B45" s="43"/>
      <c r="C45" s="43"/>
      <c r="D45" s="43"/>
      <c r="E45" s="43"/>
      <c r="F45" s="43"/>
      <c r="G45" s="43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>
        <f t="shared" ref="U45" si="25">SUM(I45:T45)</f>
        <v>0</v>
      </c>
      <c r="V45" s="45">
        <f t="shared" si="21"/>
        <v>0</v>
      </c>
    </row>
    <row r="46" spans="1:22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4">
        <v>6</v>
      </c>
      <c r="J46" s="44">
        <v>18</v>
      </c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>
        <f t="shared" si="20"/>
        <v>24</v>
      </c>
      <c r="V46" s="45">
        <f t="shared" si="21"/>
        <v>12.834224598930483</v>
      </c>
    </row>
    <row r="47" spans="1:22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4">
        <v>1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>
        <f t="shared" si="20"/>
        <v>1</v>
      </c>
      <c r="V47" s="45">
        <f t="shared" si="21"/>
        <v>0.53475935828876997</v>
      </c>
    </row>
    <row r="48" spans="1:22" x14ac:dyDescent="0.25">
      <c r="A48" s="42" t="s">
        <v>495</v>
      </c>
      <c r="B48" s="43"/>
      <c r="C48" s="43"/>
      <c r="D48" s="43"/>
      <c r="E48" s="43"/>
      <c r="F48" s="43"/>
      <c r="G48" s="43"/>
      <c r="H48" s="43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>
        <f t="shared" ref="U48" si="26">SUM(I48:T48)</f>
        <v>0</v>
      </c>
      <c r="V48" s="45">
        <f t="shared" ref="V48" si="27">(U48/U$60)*100</f>
        <v>0</v>
      </c>
    </row>
    <row r="49" spans="1:22" x14ac:dyDescent="0.25">
      <c r="A49" s="42" t="s">
        <v>492</v>
      </c>
      <c r="B49" s="43"/>
      <c r="C49" s="43"/>
      <c r="D49" s="43"/>
      <c r="E49" s="43"/>
      <c r="F49" s="43"/>
      <c r="G49" s="43"/>
      <c r="H49" s="43"/>
      <c r="I49" s="44">
        <v>1</v>
      </c>
      <c r="J49" s="44">
        <v>4</v>
      </c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>
        <f t="shared" ref="U49" si="28">SUM(I49:T49)</f>
        <v>5</v>
      </c>
      <c r="V49" s="45">
        <f t="shared" ref="V49" si="29">(U49/U$60)*100</f>
        <v>2.6737967914438503</v>
      </c>
    </row>
    <row r="50" spans="1:22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4">
        <v>3</v>
      </c>
      <c r="J50" s="44">
        <v>2</v>
      </c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>
        <f t="shared" si="20"/>
        <v>5</v>
      </c>
      <c r="V50" s="45">
        <f t="shared" si="21"/>
        <v>2.6737967914438503</v>
      </c>
    </row>
    <row r="51" spans="1:22" x14ac:dyDescent="0.25">
      <c r="A51" s="42" t="s">
        <v>493</v>
      </c>
      <c r="B51" s="43"/>
      <c r="C51" s="43"/>
      <c r="D51" s="43"/>
      <c r="E51" s="43"/>
      <c r="F51" s="43"/>
      <c r="G51" s="43"/>
      <c r="H51" s="43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>
        <f t="shared" ref="U51" si="30">SUM(I51:T51)</f>
        <v>0</v>
      </c>
      <c r="V51" s="45">
        <f t="shared" si="21"/>
        <v>0</v>
      </c>
    </row>
    <row r="52" spans="1:22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4"/>
      <c r="J52" s="44">
        <v>2</v>
      </c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>
        <f t="shared" si="20"/>
        <v>2</v>
      </c>
      <c r="V52" s="45">
        <f t="shared" si="21"/>
        <v>1.0695187165775399</v>
      </c>
    </row>
    <row r="53" spans="1:22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4">
        <v>1</v>
      </c>
      <c r="J53" s="44">
        <v>8</v>
      </c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>
        <f t="shared" si="20"/>
        <v>9</v>
      </c>
      <c r="V53" s="45">
        <f t="shared" si="21"/>
        <v>4.8128342245989302</v>
      </c>
    </row>
    <row r="54" spans="1:22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4">
        <v>2</v>
      </c>
      <c r="J54" s="44">
        <v>5</v>
      </c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>
        <f t="shared" si="20"/>
        <v>7</v>
      </c>
      <c r="V54" s="45">
        <f t="shared" si="21"/>
        <v>3.7433155080213902</v>
      </c>
    </row>
    <row r="55" spans="1:22" x14ac:dyDescent="0.25">
      <c r="A55" s="42" t="s">
        <v>407</v>
      </c>
      <c r="B55" s="51"/>
      <c r="C55" s="51"/>
      <c r="D55" s="51"/>
      <c r="E55" s="51"/>
      <c r="F55" s="51"/>
      <c r="G55" s="51"/>
      <c r="H55" s="51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>
        <f t="shared" si="20"/>
        <v>0</v>
      </c>
      <c r="V55" s="45">
        <f t="shared" si="21"/>
        <v>0</v>
      </c>
    </row>
    <row r="56" spans="1:22" x14ac:dyDescent="0.25">
      <c r="A56" t="s">
        <v>468</v>
      </c>
      <c r="B56" s="51"/>
      <c r="C56" s="51"/>
      <c r="D56" s="51"/>
      <c r="E56" s="51"/>
      <c r="F56" s="51"/>
      <c r="G56" s="51"/>
      <c r="H56" s="51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>
        <f t="shared" ref="U56" si="31">SUM(I56:T56)</f>
        <v>0</v>
      </c>
      <c r="V56" s="45">
        <f t="shared" si="21"/>
        <v>0</v>
      </c>
    </row>
    <row r="57" spans="1:22" x14ac:dyDescent="0.25">
      <c r="A57" s="42" t="s">
        <v>364</v>
      </c>
      <c r="B57" s="53"/>
      <c r="C57" s="53"/>
      <c r="D57" s="53"/>
      <c r="E57" s="53"/>
      <c r="F57" s="53"/>
      <c r="G57" s="53"/>
      <c r="H57" s="53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>
        <f t="shared" si="20"/>
        <v>0</v>
      </c>
      <c r="V57" s="45">
        <f t="shared" si="21"/>
        <v>0</v>
      </c>
    </row>
    <row r="58" spans="1:22" x14ac:dyDescent="0.25">
      <c r="A58" s="42" t="s">
        <v>450</v>
      </c>
      <c r="B58" s="43"/>
      <c r="C58" s="43"/>
      <c r="D58" s="43"/>
      <c r="E58" s="43"/>
      <c r="F58" s="43"/>
      <c r="G58" s="43"/>
      <c r="H58" s="43"/>
      <c r="I58" s="44">
        <v>58</v>
      </c>
      <c r="J58" s="44">
        <v>75</v>
      </c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>
        <f t="shared" si="20"/>
        <v>133</v>
      </c>
      <c r="V58" s="45">
        <f t="shared" si="21"/>
        <v>71.122994652406419</v>
      </c>
    </row>
    <row r="59" spans="1:22" x14ac:dyDescent="0.25">
      <c r="A59" s="42" t="s">
        <v>15</v>
      </c>
      <c r="C59" s="43"/>
      <c r="D59" s="43"/>
      <c r="E59" s="43"/>
      <c r="F59" s="43"/>
      <c r="G59" s="43"/>
      <c r="H59" s="43"/>
      <c r="I59" s="44"/>
      <c r="J59" s="44">
        <v>1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>
        <f t="shared" si="20"/>
        <v>1</v>
      </c>
      <c r="V59" s="45">
        <f t="shared" si="21"/>
        <v>0.53475935828876997</v>
      </c>
    </row>
    <row r="60" spans="1:22" x14ac:dyDescent="0.25">
      <c r="A60" s="54" t="s">
        <v>5</v>
      </c>
      <c r="B60" s="55">
        <f>SUM(B42:B58)</f>
        <v>0</v>
      </c>
      <c r="C60" s="55">
        <f t="shared" ref="C60:T60" si="32">SUM(C42:C59)</f>
        <v>0</v>
      </c>
      <c r="D60" s="55">
        <f t="shared" si="32"/>
        <v>0</v>
      </c>
      <c r="E60" s="55">
        <f t="shared" si="32"/>
        <v>0</v>
      </c>
      <c r="F60" s="55">
        <f t="shared" si="32"/>
        <v>0</v>
      </c>
      <c r="G60" s="55">
        <f t="shared" si="32"/>
        <v>0</v>
      </c>
      <c r="H60" s="55">
        <f t="shared" si="32"/>
        <v>0</v>
      </c>
      <c r="I60" s="55">
        <f t="shared" si="32"/>
        <v>72</v>
      </c>
      <c r="J60" s="55">
        <f t="shared" si="32"/>
        <v>115</v>
      </c>
      <c r="K60" s="55">
        <f t="shared" si="32"/>
        <v>0</v>
      </c>
      <c r="L60" s="55">
        <f t="shared" si="32"/>
        <v>0</v>
      </c>
      <c r="M60" s="55">
        <f t="shared" si="32"/>
        <v>0</v>
      </c>
      <c r="N60" s="55">
        <f>SUM(N42:N59)</f>
        <v>0</v>
      </c>
      <c r="O60" s="55">
        <f t="shared" si="32"/>
        <v>0</v>
      </c>
      <c r="P60" s="55">
        <f t="shared" si="32"/>
        <v>0</v>
      </c>
      <c r="Q60" s="55">
        <f t="shared" si="32"/>
        <v>0</v>
      </c>
      <c r="R60" s="55">
        <f t="shared" si="32"/>
        <v>0</v>
      </c>
      <c r="S60" s="55">
        <f t="shared" si="32"/>
        <v>0</v>
      </c>
      <c r="T60" s="55">
        <f t="shared" si="32"/>
        <v>0</v>
      </c>
      <c r="U60" s="56">
        <f>SUM(U42:U59)</f>
        <v>187</v>
      </c>
      <c r="V60" s="57">
        <f>(U60/U$20)*100</f>
        <v>100</v>
      </c>
    </row>
    <row r="61" spans="1:22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8"/>
      <c r="N61" s="78"/>
      <c r="O61" s="78"/>
      <c r="P61" s="78"/>
      <c r="Q61" s="78"/>
      <c r="R61" s="78"/>
      <c r="S61" s="78"/>
      <c r="T61" s="78"/>
      <c r="U61" s="78"/>
      <c r="V61" s="79"/>
    </row>
    <row r="62" spans="1:22" x14ac:dyDescent="0.25">
      <c r="A62" s="116" t="s">
        <v>463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N62" s="104" t="s">
        <v>543</v>
      </c>
      <c r="O62" s="104"/>
      <c r="P62" s="104"/>
      <c r="Q62" s="104"/>
      <c r="R62" s="104"/>
      <c r="S62" s="104"/>
      <c r="T62" s="104"/>
      <c r="U62" s="104"/>
      <c r="V62" s="104"/>
    </row>
    <row r="63" spans="1:22" x14ac:dyDescent="0.25">
      <c r="A63" s="120" t="s">
        <v>460</v>
      </c>
      <c r="B63" s="117" t="s">
        <v>461</v>
      </c>
      <c r="C63" s="117"/>
      <c r="D63" s="117"/>
      <c r="E63" s="117"/>
      <c r="F63" s="117"/>
      <c r="G63" s="117"/>
      <c r="H63" s="117"/>
      <c r="I63" s="117"/>
      <c r="J63" s="80"/>
      <c r="K63" s="117" t="s">
        <v>462</v>
      </c>
      <c r="L63" s="121" t="s">
        <v>424</v>
      </c>
      <c r="N63" s="118" t="s">
        <v>460</v>
      </c>
      <c r="O63" s="119"/>
      <c r="P63" s="119"/>
      <c r="Q63" s="114">
        <v>2017</v>
      </c>
      <c r="R63" s="114"/>
      <c r="S63" s="114"/>
      <c r="T63" s="114"/>
      <c r="U63" s="114"/>
      <c r="V63" s="115"/>
    </row>
    <row r="64" spans="1:22" x14ac:dyDescent="0.25">
      <c r="A64" s="120"/>
      <c r="B64" s="76">
        <v>2010</v>
      </c>
      <c r="C64" s="90" t="s">
        <v>509</v>
      </c>
      <c r="D64" s="90" t="s">
        <v>510</v>
      </c>
      <c r="E64" s="90" t="s">
        <v>511</v>
      </c>
      <c r="F64" s="90">
        <v>2014</v>
      </c>
      <c r="G64" s="90" t="s">
        <v>512</v>
      </c>
      <c r="H64" s="90">
        <v>2016</v>
      </c>
      <c r="I64" s="90">
        <v>2017</v>
      </c>
      <c r="J64" s="80"/>
      <c r="K64" s="117"/>
      <c r="L64" s="121"/>
      <c r="N64" s="118"/>
      <c r="O64" s="119"/>
      <c r="P64" s="119"/>
      <c r="Q64" s="110" t="s">
        <v>464</v>
      </c>
      <c r="R64" s="110"/>
      <c r="S64" s="110" t="s">
        <v>10</v>
      </c>
      <c r="T64" s="110"/>
      <c r="U64" s="110" t="s">
        <v>505</v>
      </c>
      <c r="V64" s="111"/>
    </row>
    <row r="65" spans="1:22" x14ac:dyDescent="0.25">
      <c r="A65" s="42" t="s">
        <v>472</v>
      </c>
      <c r="B65" s="59"/>
      <c r="C65" s="59"/>
      <c r="D65" s="59"/>
      <c r="E65" s="60"/>
      <c r="F65" s="75"/>
      <c r="G65" s="75">
        <f>S65</f>
        <v>0</v>
      </c>
      <c r="H65" s="75"/>
      <c r="I65" s="75">
        <f>T65</f>
        <v>0</v>
      </c>
      <c r="J65" s="60"/>
      <c r="K65" s="75">
        <f t="shared" ref="K65:K67" si="33">SUM(B65:I65)</f>
        <v>0</v>
      </c>
      <c r="L65" s="61">
        <f t="shared" ref="L65:L81" si="34">(K65/K$82)*100</f>
        <v>0</v>
      </c>
      <c r="N65" s="91" t="s">
        <v>472</v>
      </c>
      <c r="O65" s="91"/>
      <c r="P65" s="92"/>
      <c r="Q65" s="112">
        <f t="shared" ref="Q65:Q68" si="35">U42</f>
        <v>0</v>
      </c>
      <c r="R65" s="113"/>
      <c r="S65" s="99">
        <v>0</v>
      </c>
      <c r="T65" s="99"/>
      <c r="U65" s="101" t="s">
        <v>433</v>
      </c>
      <c r="V65" s="101"/>
    </row>
    <row r="66" spans="1:22" x14ac:dyDescent="0.25">
      <c r="A66" s="42" t="s">
        <v>471</v>
      </c>
      <c r="B66" s="59"/>
      <c r="C66" s="59"/>
      <c r="D66" s="59"/>
      <c r="E66" s="60"/>
      <c r="F66" s="75"/>
      <c r="G66" s="75"/>
      <c r="H66" s="75"/>
      <c r="I66" s="75">
        <f>T66</f>
        <v>0</v>
      </c>
      <c r="J66" s="60"/>
      <c r="K66" s="75">
        <f t="shared" si="33"/>
        <v>0</v>
      </c>
      <c r="L66" s="61">
        <f t="shared" si="34"/>
        <v>0</v>
      </c>
      <c r="N66" s="91" t="s">
        <v>471</v>
      </c>
      <c r="O66" s="91"/>
      <c r="P66" s="94"/>
      <c r="Q66" s="99">
        <f t="shared" si="35"/>
        <v>0</v>
      </c>
      <c r="R66" s="99"/>
      <c r="S66" s="99">
        <v>0</v>
      </c>
      <c r="T66" s="99"/>
      <c r="U66" s="101" t="s">
        <v>433</v>
      </c>
      <c r="V66" s="101"/>
    </row>
    <row r="67" spans="1:22" x14ac:dyDescent="0.25">
      <c r="A67" s="42" t="s">
        <v>383</v>
      </c>
      <c r="B67" s="59"/>
      <c r="C67" s="59"/>
      <c r="D67" s="59"/>
      <c r="E67" s="60"/>
      <c r="F67" s="75"/>
      <c r="G67" s="75"/>
      <c r="H67" s="75"/>
      <c r="I67" s="75">
        <v>0</v>
      </c>
      <c r="J67" s="60"/>
      <c r="K67" s="75">
        <f t="shared" si="33"/>
        <v>0</v>
      </c>
      <c r="L67" s="61">
        <f t="shared" si="34"/>
        <v>0</v>
      </c>
      <c r="N67" s="91" t="s">
        <v>484</v>
      </c>
      <c r="O67" s="91"/>
      <c r="P67" s="94"/>
      <c r="Q67" s="99">
        <f t="shared" si="35"/>
        <v>0</v>
      </c>
      <c r="R67" s="99"/>
      <c r="S67" s="99">
        <v>0</v>
      </c>
      <c r="T67" s="99"/>
      <c r="U67" s="101" t="s">
        <v>433</v>
      </c>
      <c r="V67" s="101"/>
    </row>
    <row r="68" spans="1:22" x14ac:dyDescent="0.25">
      <c r="A68" s="42" t="s">
        <v>21</v>
      </c>
      <c r="B68" s="59"/>
      <c r="C68" s="59"/>
      <c r="D68" s="59"/>
      <c r="E68" s="60"/>
      <c r="F68" s="75"/>
      <c r="G68" s="75">
        <v>14</v>
      </c>
      <c r="H68" s="75">
        <v>27</v>
      </c>
      <c r="I68" s="75">
        <f>S69</f>
        <v>18</v>
      </c>
      <c r="J68" s="60"/>
      <c r="K68" s="75">
        <f>SUM(B68:I68)</f>
        <v>59</v>
      </c>
      <c r="L68" s="61">
        <f t="shared" si="34"/>
        <v>56.19047619047619</v>
      </c>
      <c r="N68" s="91" t="s">
        <v>383</v>
      </c>
      <c r="O68" s="91"/>
      <c r="P68" s="94"/>
      <c r="Q68" s="99">
        <f t="shared" si="35"/>
        <v>0</v>
      </c>
      <c r="R68" s="99"/>
      <c r="S68" s="99">
        <v>0</v>
      </c>
      <c r="T68" s="99"/>
      <c r="U68" s="101" t="s">
        <v>433</v>
      </c>
      <c r="V68" s="101"/>
    </row>
    <row r="69" spans="1:22" x14ac:dyDescent="0.25">
      <c r="A69" s="42" t="s">
        <v>484</v>
      </c>
      <c r="B69" s="59"/>
      <c r="C69" s="59"/>
      <c r="D69" s="59"/>
      <c r="E69" s="60"/>
      <c r="F69" s="75"/>
      <c r="G69" s="75"/>
      <c r="H69" s="75"/>
      <c r="I69" s="75">
        <f>S70</f>
        <v>0</v>
      </c>
      <c r="J69" s="60"/>
      <c r="K69" s="75">
        <f t="shared" ref="K69:K81" si="36">SUM(B69:I69)</f>
        <v>0</v>
      </c>
      <c r="L69" s="61">
        <f t="shared" si="34"/>
        <v>0</v>
      </c>
      <c r="N69" s="91" t="s">
        <v>21</v>
      </c>
      <c r="O69" s="91"/>
      <c r="P69" s="94"/>
      <c r="Q69" s="99">
        <f t="shared" ref="Q69:Q81" si="37">U46</f>
        <v>24</v>
      </c>
      <c r="R69" s="99"/>
      <c r="S69" s="129">
        <v>18</v>
      </c>
      <c r="T69" s="129"/>
      <c r="U69" s="101">
        <f>(Q69-S69)/Q69*100</f>
        <v>25</v>
      </c>
      <c r="V69" s="101"/>
    </row>
    <row r="70" spans="1:22" x14ac:dyDescent="0.25">
      <c r="A70" s="42" t="s">
        <v>18</v>
      </c>
      <c r="B70" s="59"/>
      <c r="C70" s="59"/>
      <c r="D70" s="59"/>
      <c r="E70" s="60"/>
      <c r="F70" s="75"/>
      <c r="G70" s="75"/>
      <c r="H70" s="75">
        <v>4</v>
      </c>
      <c r="I70" s="75">
        <f t="shared" ref="I70:I81" si="38">T71</f>
        <v>0</v>
      </c>
      <c r="J70" s="60"/>
      <c r="K70" s="75">
        <f t="shared" si="36"/>
        <v>4</v>
      </c>
      <c r="L70" s="61">
        <f t="shared" si="34"/>
        <v>3.8095238095238098</v>
      </c>
      <c r="N70" s="91" t="s">
        <v>18</v>
      </c>
      <c r="O70" s="91"/>
      <c r="P70" s="94"/>
      <c r="Q70" s="99">
        <f t="shared" si="37"/>
        <v>1</v>
      </c>
      <c r="R70" s="99"/>
      <c r="S70" s="99">
        <v>0</v>
      </c>
      <c r="T70" s="99"/>
      <c r="U70" s="101">
        <f>(Q70-S70)/Q70*100</f>
        <v>100</v>
      </c>
      <c r="V70" s="101"/>
    </row>
    <row r="71" spans="1:22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v>0</v>
      </c>
      <c r="J71" s="60"/>
      <c r="K71" s="75">
        <f t="shared" si="36"/>
        <v>0</v>
      </c>
      <c r="L71" s="61">
        <f t="shared" si="34"/>
        <v>0</v>
      </c>
      <c r="N71" s="91" t="s">
        <v>495</v>
      </c>
      <c r="O71" s="91"/>
      <c r="P71" s="94"/>
      <c r="Q71" s="99">
        <f t="shared" si="37"/>
        <v>0</v>
      </c>
      <c r="R71" s="99"/>
      <c r="S71" s="129">
        <v>1</v>
      </c>
      <c r="T71" s="129"/>
      <c r="U71" s="101" t="s">
        <v>433</v>
      </c>
      <c r="V71" s="101"/>
    </row>
    <row r="72" spans="1:22" x14ac:dyDescent="0.25">
      <c r="A72" s="42" t="s">
        <v>504</v>
      </c>
      <c r="B72" s="59"/>
      <c r="C72" s="59"/>
      <c r="D72" s="59"/>
      <c r="E72" s="60"/>
      <c r="F72" s="75"/>
      <c r="G72" s="75"/>
      <c r="H72" s="75"/>
      <c r="I72" s="75">
        <f>S71</f>
        <v>1</v>
      </c>
      <c r="J72" s="60"/>
      <c r="K72" s="75">
        <f t="shared" si="36"/>
        <v>1</v>
      </c>
      <c r="L72" s="61">
        <f t="shared" si="34"/>
        <v>0.95238095238095244</v>
      </c>
      <c r="N72" s="91" t="s">
        <v>492</v>
      </c>
      <c r="O72" s="91"/>
      <c r="P72" s="94"/>
      <c r="Q72" s="99">
        <f t="shared" si="37"/>
        <v>5</v>
      </c>
      <c r="R72" s="99"/>
      <c r="S72" s="129">
        <v>2</v>
      </c>
      <c r="T72" s="129"/>
      <c r="U72" s="101">
        <f>(Q72-S72)/Q72*100</f>
        <v>60</v>
      </c>
      <c r="V72" s="101"/>
    </row>
    <row r="73" spans="1:22" x14ac:dyDescent="0.25">
      <c r="A73" s="42" t="s">
        <v>492</v>
      </c>
      <c r="B73" s="59"/>
      <c r="C73" s="59"/>
      <c r="D73" s="59"/>
      <c r="E73" s="60"/>
      <c r="F73" s="75"/>
      <c r="G73" s="75"/>
      <c r="H73" s="75"/>
      <c r="I73" s="75">
        <f>S72</f>
        <v>2</v>
      </c>
      <c r="J73" s="60"/>
      <c r="K73" s="75">
        <f t="shared" si="36"/>
        <v>2</v>
      </c>
      <c r="L73" s="61">
        <f t="shared" si="34"/>
        <v>1.9047619047619049</v>
      </c>
      <c r="N73" s="91" t="s">
        <v>493</v>
      </c>
      <c r="O73" s="91"/>
      <c r="P73" s="94"/>
      <c r="Q73" s="99">
        <f>U51</f>
        <v>0</v>
      </c>
      <c r="R73" s="99"/>
      <c r="S73" s="99">
        <v>1</v>
      </c>
      <c r="T73" s="99"/>
      <c r="U73" s="101" t="s">
        <v>433</v>
      </c>
      <c r="V73" s="101"/>
    </row>
    <row r="74" spans="1:22" x14ac:dyDescent="0.25">
      <c r="A74" s="42" t="s">
        <v>493</v>
      </c>
      <c r="B74" s="59"/>
      <c r="C74" s="59"/>
      <c r="D74" s="59"/>
      <c r="E74" s="60"/>
      <c r="F74" s="75"/>
      <c r="G74" s="75"/>
      <c r="H74" s="75">
        <v>1</v>
      </c>
      <c r="I74" s="75">
        <f>S73</f>
        <v>1</v>
      </c>
      <c r="J74" s="60"/>
      <c r="K74" s="75">
        <f t="shared" si="36"/>
        <v>2</v>
      </c>
      <c r="L74" s="61">
        <f t="shared" si="34"/>
        <v>1.9047619047619049</v>
      </c>
      <c r="N74" s="91" t="s">
        <v>16</v>
      </c>
      <c r="O74" s="91"/>
      <c r="P74" s="94"/>
      <c r="Q74" s="99">
        <f>U50</f>
        <v>5</v>
      </c>
      <c r="R74" s="99"/>
      <c r="S74" s="129">
        <v>2</v>
      </c>
      <c r="T74" s="129"/>
      <c r="U74" s="101">
        <f t="shared" ref="U74" si="39">(Q74-S74)/Q74*100</f>
        <v>60</v>
      </c>
      <c r="V74" s="101"/>
    </row>
    <row r="75" spans="1:22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f>S74</f>
        <v>2</v>
      </c>
      <c r="J75" s="60"/>
      <c r="K75" s="75">
        <f t="shared" si="36"/>
        <v>2</v>
      </c>
      <c r="L75" s="61">
        <f t="shared" si="34"/>
        <v>1.9047619047619049</v>
      </c>
      <c r="N75" s="91" t="s">
        <v>17</v>
      </c>
      <c r="O75" s="91"/>
      <c r="P75" s="94"/>
      <c r="Q75" s="99">
        <f t="shared" si="37"/>
        <v>2</v>
      </c>
      <c r="R75" s="99"/>
      <c r="S75" s="99">
        <v>0</v>
      </c>
      <c r="T75" s="99"/>
      <c r="U75" s="101" t="s">
        <v>433</v>
      </c>
      <c r="V75" s="101"/>
    </row>
    <row r="76" spans="1:22" x14ac:dyDescent="0.25">
      <c r="A76" s="42" t="s">
        <v>20</v>
      </c>
      <c r="B76" s="43"/>
      <c r="C76" s="43"/>
      <c r="D76" s="43"/>
      <c r="E76" s="44"/>
      <c r="F76" s="74"/>
      <c r="G76" s="74">
        <v>1</v>
      </c>
      <c r="H76" s="75">
        <v>4</v>
      </c>
      <c r="I76" s="75">
        <f>S76</f>
        <v>8</v>
      </c>
      <c r="J76" s="44"/>
      <c r="K76" s="75">
        <f t="shared" si="36"/>
        <v>13</v>
      </c>
      <c r="L76" s="61">
        <f t="shared" si="34"/>
        <v>12.380952380952381</v>
      </c>
      <c r="N76" s="91" t="s">
        <v>20</v>
      </c>
      <c r="O76" s="91"/>
      <c r="P76" s="94"/>
      <c r="Q76" s="99">
        <f t="shared" si="37"/>
        <v>9</v>
      </c>
      <c r="R76" s="99"/>
      <c r="S76" s="129">
        <v>8</v>
      </c>
      <c r="T76" s="129"/>
      <c r="U76" s="101">
        <f>(Q76-S76)/Q76*100</f>
        <v>11.111111111111111</v>
      </c>
      <c r="V76" s="101"/>
    </row>
    <row r="77" spans="1:22" x14ac:dyDescent="0.25">
      <c r="A77" s="73" t="s">
        <v>19</v>
      </c>
      <c r="B77" s="43"/>
      <c r="C77" s="43"/>
      <c r="D77" s="43">
        <v>0</v>
      </c>
      <c r="E77" s="44"/>
      <c r="F77" s="74"/>
      <c r="G77" s="74"/>
      <c r="H77" s="75">
        <v>8</v>
      </c>
      <c r="I77" s="75">
        <f>S77</f>
        <v>5</v>
      </c>
      <c r="J77" s="44"/>
      <c r="K77" s="75">
        <f t="shared" si="36"/>
        <v>13</v>
      </c>
      <c r="L77" s="61">
        <f t="shared" si="34"/>
        <v>12.380952380952381</v>
      </c>
      <c r="N77" s="91" t="s">
        <v>19</v>
      </c>
      <c r="O77" s="91"/>
      <c r="P77" s="94"/>
      <c r="Q77" s="99">
        <f t="shared" si="37"/>
        <v>7</v>
      </c>
      <c r="R77" s="99"/>
      <c r="S77" s="129">
        <v>5</v>
      </c>
      <c r="T77" s="129"/>
      <c r="U77" s="101">
        <f>(Q77-S77)/Q77*100</f>
        <v>28.571428571428569</v>
      </c>
      <c r="V77" s="101"/>
    </row>
    <row r="78" spans="1:22" x14ac:dyDescent="0.25">
      <c r="A78" s="73" t="s">
        <v>468</v>
      </c>
      <c r="B78" s="43"/>
      <c r="C78" s="43"/>
      <c r="D78" s="43"/>
      <c r="E78" s="44"/>
      <c r="F78" s="74"/>
      <c r="G78" s="74"/>
      <c r="H78" s="75"/>
      <c r="I78" s="75">
        <f>S79</f>
        <v>0</v>
      </c>
      <c r="J78" s="44"/>
      <c r="K78" s="75">
        <f t="shared" si="36"/>
        <v>0</v>
      </c>
      <c r="L78" s="61">
        <f t="shared" si="34"/>
        <v>0</v>
      </c>
      <c r="N78" s="91" t="s">
        <v>407</v>
      </c>
      <c r="O78" s="91"/>
      <c r="P78" s="94"/>
      <c r="Q78" s="99">
        <f t="shared" si="37"/>
        <v>0</v>
      </c>
      <c r="R78" s="99"/>
      <c r="S78" s="99">
        <v>0</v>
      </c>
      <c r="T78" s="99"/>
      <c r="U78" s="101" t="s">
        <v>433</v>
      </c>
      <c r="V78" s="101"/>
    </row>
    <row r="79" spans="1:22" x14ac:dyDescent="0.25">
      <c r="A79" s="42" t="s">
        <v>364</v>
      </c>
      <c r="B79" s="43"/>
      <c r="C79" s="43"/>
      <c r="D79" s="43"/>
      <c r="E79" s="44"/>
      <c r="F79" s="74"/>
      <c r="G79" s="74"/>
      <c r="H79" s="75"/>
      <c r="I79" s="75">
        <f t="shared" si="38"/>
        <v>0</v>
      </c>
      <c r="J79" s="44"/>
      <c r="K79" s="75">
        <f t="shared" si="36"/>
        <v>0</v>
      </c>
      <c r="L79" s="61">
        <f t="shared" si="34"/>
        <v>0</v>
      </c>
      <c r="N79" s="91" t="s">
        <v>468</v>
      </c>
      <c r="O79" s="91"/>
      <c r="P79" s="94"/>
      <c r="Q79" s="99">
        <f t="shared" si="37"/>
        <v>0</v>
      </c>
      <c r="R79" s="99"/>
      <c r="S79" s="99">
        <v>0</v>
      </c>
      <c r="T79" s="99"/>
      <c r="U79" s="101" t="s">
        <v>433</v>
      </c>
      <c r="V79" s="101"/>
    </row>
    <row r="80" spans="1:22" x14ac:dyDescent="0.25">
      <c r="A80" s="42" t="s">
        <v>450</v>
      </c>
      <c r="B80" s="43"/>
      <c r="C80" s="43"/>
      <c r="D80" s="43"/>
      <c r="E80" s="44"/>
      <c r="F80" s="74"/>
      <c r="G80" s="74"/>
      <c r="H80" s="75">
        <v>1</v>
      </c>
      <c r="I80" s="75">
        <f>S81</f>
        <v>5</v>
      </c>
      <c r="J80" s="44"/>
      <c r="K80" s="75">
        <f t="shared" si="36"/>
        <v>6</v>
      </c>
      <c r="L80" s="61">
        <f t="shared" si="34"/>
        <v>5.7142857142857144</v>
      </c>
      <c r="N80" s="91" t="s">
        <v>364</v>
      </c>
      <c r="O80" s="91"/>
      <c r="P80" s="94"/>
      <c r="Q80" s="99">
        <f t="shared" si="37"/>
        <v>0</v>
      </c>
      <c r="R80" s="99"/>
      <c r="S80" s="99">
        <v>0</v>
      </c>
      <c r="T80" s="99"/>
      <c r="U80" s="101" t="s">
        <v>433</v>
      </c>
      <c r="V80" s="101"/>
    </row>
    <row r="81" spans="1:22" x14ac:dyDescent="0.25">
      <c r="A81" s="42" t="s">
        <v>15</v>
      </c>
      <c r="B81" s="43"/>
      <c r="C81" s="43"/>
      <c r="D81" s="43"/>
      <c r="E81" s="44"/>
      <c r="F81" s="74"/>
      <c r="G81" s="74"/>
      <c r="H81" s="75">
        <v>2</v>
      </c>
      <c r="I81" s="75">
        <f>S82</f>
        <v>1</v>
      </c>
      <c r="J81" s="44"/>
      <c r="K81" s="75">
        <f t="shared" si="36"/>
        <v>3</v>
      </c>
      <c r="L81" s="61">
        <f t="shared" si="34"/>
        <v>2.8571428571428572</v>
      </c>
      <c r="N81" s="91" t="s">
        <v>450</v>
      </c>
      <c r="O81" s="91"/>
      <c r="P81" s="94"/>
      <c r="Q81" s="99">
        <f t="shared" si="37"/>
        <v>133</v>
      </c>
      <c r="R81" s="99"/>
      <c r="S81" s="129">
        <v>5</v>
      </c>
      <c r="T81" s="129"/>
      <c r="U81" s="101">
        <f>(Q81-S81)/Q81*100</f>
        <v>96.240601503759393</v>
      </c>
      <c r="V81" s="101"/>
    </row>
    <row r="82" spans="1:22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15</v>
      </c>
      <c r="H82" s="55">
        <f>SUM(H65:H81)</f>
        <v>47</v>
      </c>
      <c r="I82" s="55">
        <f>SUM(I65:I81)</f>
        <v>43</v>
      </c>
      <c r="J82" s="55">
        <f>SUM(J67:J81)</f>
        <v>0</v>
      </c>
      <c r="K82" s="55">
        <f>SUM(K65:K81)</f>
        <v>105</v>
      </c>
      <c r="L82" s="57">
        <f>SUM(L68:L81)</f>
        <v>99.999999999999986</v>
      </c>
      <c r="N82" s="91" t="s">
        <v>15</v>
      </c>
      <c r="O82" s="91"/>
      <c r="P82" s="94"/>
      <c r="Q82" s="99">
        <f>U59</f>
        <v>1</v>
      </c>
      <c r="R82" s="99"/>
      <c r="S82" s="129">
        <v>1</v>
      </c>
      <c r="T82" s="129"/>
      <c r="U82" s="100">
        <f>(Q81-S81)/Q81*100</f>
        <v>96.240601503759393</v>
      </c>
      <c r="V82" s="100"/>
    </row>
    <row r="83" spans="1:22" x14ac:dyDescent="0.25">
      <c r="N83" s="97" t="s">
        <v>5</v>
      </c>
      <c r="O83" s="98"/>
      <c r="P83" s="98"/>
      <c r="Q83" s="98">
        <f>SUM(Q65:R82)</f>
        <v>187</v>
      </c>
      <c r="R83" s="98"/>
      <c r="S83" s="98">
        <f>SUM(S65:S82)</f>
        <v>43</v>
      </c>
      <c r="T83" s="98"/>
      <c r="U83" s="95">
        <f>(Q83-S83)/Q83*100</f>
        <v>77.005347593582883</v>
      </c>
      <c r="V83" s="96"/>
    </row>
    <row r="88" spans="1:22" x14ac:dyDescent="0.25">
      <c r="A88" s="93" t="s">
        <v>451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</row>
  </sheetData>
  <mergeCells count="84">
    <mergeCell ref="Q69:R69"/>
    <mergeCell ref="Q70:R70"/>
    <mergeCell ref="Q71:R71"/>
    <mergeCell ref="S71:T71"/>
    <mergeCell ref="U70:V70"/>
    <mergeCell ref="S72:T72"/>
    <mergeCell ref="S70:T70"/>
    <mergeCell ref="A41:V41"/>
    <mergeCell ref="Q63:V63"/>
    <mergeCell ref="A62:L62"/>
    <mergeCell ref="N62:V62"/>
    <mergeCell ref="B63:I63"/>
    <mergeCell ref="N63:P64"/>
    <mergeCell ref="A63:A64"/>
    <mergeCell ref="K63:K64"/>
    <mergeCell ref="L63:L64"/>
    <mergeCell ref="Q64:R64"/>
    <mergeCell ref="Q66:R66"/>
    <mergeCell ref="U66:V66"/>
    <mergeCell ref="S66:T66"/>
    <mergeCell ref="U68:V68"/>
    <mergeCell ref="S64:T64"/>
    <mergeCell ref="Q72:R72"/>
    <mergeCell ref="U71:V71"/>
    <mergeCell ref="S75:T75"/>
    <mergeCell ref="U69:V69"/>
    <mergeCell ref="S69:T69"/>
    <mergeCell ref="Q68:R68"/>
    <mergeCell ref="U64:V64"/>
    <mergeCell ref="U72:V72"/>
    <mergeCell ref="U65:V65"/>
    <mergeCell ref="U67:V67"/>
    <mergeCell ref="S65:T65"/>
    <mergeCell ref="S67:T67"/>
    <mergeCell ref="Q65:R65"/>
    <mergeCell ref="Q67:R67"/>
    <mergeCell ref="S68:T68"/>
    <mergeCell ref="A1:V1"/>
    <mergeCell ref="A12:V12"/>
    <mergeCell ref="A21:V21"/>
    <mergeCell ref="A26:V26"/>
    <mergeCell ref="A30:V30"/>
    <mergeCell ref="I2:V2"/>
    <mergeCell ref="B2:B3"/>
    <mergeCell ref="C2:C3"/>
    <mergeCell ref="D2:D3"/>
    <mergeCell ref="E2:E3"/>
    <mergeCell ref="H2:H3"/>
    <mergeCell ref="A2:A3"/>
    <mergeCell ref="F2:F3"/>
    <mergeCell ref="G2:G3"/>
    <mergeCell ref="Q77:R77"/>
    <mergeCell ref="U77:V77"/>
    <mergeCell ref="Q81:R81"/>
    <mergeCell ref="U81:V81"/>
    <mergeCell ref="S81:T81"/>
    <mergeCell ref="S80:T80"/>
    <mergeCell ref="Q80:R80"/>
    <mergeCell ref="U80:V80"/>
    <mergeCell ref="U79:V79"/>
    <mergeCell ref="S77:T77"/>
    <mergeCell ref="Q79:R79"/>
    <mergeCell ref="S79:T79"/>
    <mergeCell ref="Q78:R78"/>
    <mergeCell ref="S78:T78"/>
    <mergeCell ref="U78:V78"/>
    <mergeCell ref="Q75:R75"/>
    <mergeCell ref="Q73:R73"/>
    <mergeCell ref="S73:T73"/>
    <mergeCell ref="U73:V73"/>
    <mergeCell ref="Q76:R76"/>
    <mergeCell ref="S76:T76"/>
    <mergeCell ref="U76:V76"/>
    <mergeCell ref="U75:V75"/>
    <mergeCell ref="Q74:R74"/>
    <mergeCell ref="S74:T74"/>
    <mergeCell ref="U74:V74"/>
    <mergeCell ref="U83:V83"/>
    <mergeCell ref="N83:P83"/>
    <mergeCell ref="Q83:R83"/>
    <mergeCell ref="Q82:R82"/>
    <mergeCell ref="S83:T83"/>
    <mergeCell ref="U82:V82"/>
    <mergeCell ref="S82:T82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U27:U28 U31:U39" formulaRange="1"/>
    <ignoredError sqref="U11 U25" formula="1"/>
    <ignoredError sqref="U22:U2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1"/>
  <sheetViews>
    <sheetView workbookViewId="0">
      <pane xSplit="2" ySplit="4" topLeftCell="C392" activePane="bottomRight" state="frozen"/>
      <selection pane="topRight" activeCell="C1" sqref="C1"/>
      <selection pane="bottomLeft" activeCell="A5" sqref="A5"/>
      <selection pane="bottomRight" activeCell="D405" sqref="D405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3" t="s">
        <v>126</v>
      </c>
      <c r="B1" s="123" t="s">
        <v>125</v>
      </c>
      <c r="C1" s="125" t="s">
        <v>384</v>
      </c>
      <c r="D1" s="126" t="s">
        <v>385</v>
      </c>
      <c r="E1" s="125" t="s">
        <v>386</v>
      </c>
      <c r="F1" s="126" t="s">
        <v>387</v>
      </c>
      <c r="G1" s="125" t="s">
        <v>22</v>
      </c>
      <c r="H1" s="126" t="s">
        <v>349</v>
      </c>
      <c r="I1" s="125" t="s">
        <v>351</v>
      </c>
      <c r="J1" s="126" t="s">
        <v>353</v>
      </c>
      <c r="K1" s="125" t="s">
        <v>358</v>
      </c>
      <c r="L1" s="126" t="s">
        <v>365</v>
      </c>
      <c r="M1" s="125" t="s">
        <v>366</v>
      </c>
      <c r="N1" s="126" t="s">
        <v>367</v>
      </c>
      <c r="O1" s="127" t="s">
        <v>124</v>
      </c>
    </row>
    <row r="2" spans="1:15" x14ac:dyDescent="0.25">
      <c r="A2" s="124"/>
      <c r="B2" s="128"/>
      <c r="C2" s="125"/>
      <c r="D2" s="126"/>
      <c r="E2" s="125"/>
      <c r="F2" s="126"/>
      <c r="G2" s="125"/>
      <c r="H2" s="126"/>
      <c r="I2" s="125"/>
      <c r="J2" s="126"/>
      <c r="K2" s="125"/>
      <c r="L2" s="126"/>
      <c r="M2" s="125"/>
      <c r="N2" s="126"/>
      <c r="O2" s="127"/>
    </row>
    <row r="3" spans="1:15" x14ac:dyDescent="0.25">
      <c r="A3" s="40" t="s">
        <v>363</v>
      </c>
      <c r="B3" s="70" t="s">
        <v>363</v>
      </c>
      <c r="C3" s="62">
        <v>6</v>
      </c>
      <c r="D3" s="62">
        <v>3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71">
        <f>SUM(C3:N3)</f>
        <v>9</v>
      </c>
    </row>
    <row r="4" spans="1:15" x14ac:dyDescent="0.25">
      <c r="A4" s="122" t="s">
        <v>31</v>
      </c>
      <c r="B4" s="122"/>
      <c r="C4" s="72">
        <f>SUM(C3)</f>
        <v>6</v>
      </c>
      <c r="D4" s="72">
        <f t="shared" ref="D4:N4" si="0">SUM(D3)</f>
        <v>3</v>
      </c>
      <c r="E4" s="72">
        <f t="shared" si="0"/>
        <v>0</v>
      </c>
      <c r="F4" s="72">
        <f t="shared" si="0"/>
        <v>0</v>
      </c>
      <c r="G4" s="72">
        <f t="shared" si="0"/>
        <v>0</v>
      </c>
      <c r="H4" s="72">
        <f t="shared" si="0"/>
        <v>0</v>
      </c>
      <c r="I4" s="72">
        <f t="shared" si="0"/>
        <v>0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9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146</v>
      </c>
      <c r="B8" s="6" t="s">
        <v>29</v>
      </c>
      <c r="C8" s="63"/>
      <c r="D8" s="67">
        <v>2</v>
      </c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2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123</v>
      </c>
      <c r="B10" s="6" t="s">
        <v>29</v>
      </c>
      <c r="C10" s="63">
        <v>2</v>
      </c>
      <c r="D10" s="67">
        <v>2</v>
      </c>
      <c r="E10" s="63"/>
      <c r="F10" s="67"/>
      <c r="G10" s="63"/>
      <c r="H10" s="67"/>
      <c r="I10" s="63"/>
      <c r="J10" s="67"/>
      <c r="K10" s="63"/>
      <c r="L10" s="67"/>
      <c r="M10" s="63"/>
      <c r="N10" s="67"/>
      <c r="O10" s="2">
        <f t="shared" si="1"/>
        <v>4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/>
      <c r="L11" s="67"/>
      <c r="M11" s="63"/>
      <c r="N11" s="67"/>
      <c r="O11" s="2">
        <f t="shared" ref="O11" si="2">SUM(C11:N11)</f>
        <v>0</v>
      </c>
    </row>
    <row r="12" spans="1:15" x14ac:dyDescent="0.25">
      <c r="A12" s="6" t="s">
        <v>122</v>
      </c>
      <c r="B12" s="6" t="s">
        <v>29</v>
      </c>
      <c r="C12" s="63">
        <v>8</v>
      </c>
      <c r="D12" s="67">
        <v>18</v>
      </c>
      <c r="E12" s="63"/>
      <c r="F12" s="67"/>
      <c r="G12" s="63"/>
      <c r="H12" s="67"/>
      <c r="I12" s="63"/>
      <c r="J12" s="67"/>
      <c r="K12" s="63"/>
      <c r="L12" s="67"/>
      <c r="M12" s="63"/>
      <c r="N12" s="67"/>
      <c r="O12" s="2">
        <f t="shared" si="1"/>
        <v>26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243</v>
      </c>
      <c r="B15" s="3" t="s">
        <v>29</v>
      </c>
      <c r="C15" s="63"/>
      <c r="D15" s="67">
        <v>1</v>
      </c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1</v>
      </c>
    </row>
    <row r="16" spans="1:15" x14ac:dyDescent="0.25">
      <c r="A16" s="3" t="s">
        <v>120</v>
      </c>
      <c r="B16" s="3" t="s">
        <v>29</v>
      </c>
      <c r="C16" s="63"/>
      <c r="D16" s="67"/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0</v>
      </c>
    </row>
    <row r="17" spans="1:15" x14ac:dyDescent="0.25">
      <c r="A17" s="3" t="s">
        <v>264</v>
      </c>
      <c r="B17" s="3" t="s">
        <v>29</v>
      </c>
      <c r="C17" s="63">
        <v>1</v>
      </c>
      <c r="D17" s="67"/>
      <c r="E17" s="63"/>
      <c r="F17" s="67"/>
      <c r="G17" s="63"/>
      <c r="H17" s="67"/>
      <c r="I17" s="63"/>
      <c r="J17" s="67"/>
      <c r="K17" s="63"/>
      <c r="L17" s="67"/>
      <c r="M17" s="63"/>
      <c r="N17" s="67"/>
      <c r="O17" s="2">
        <f t="shared" si="1"/>
        <v>1</v>
      </c>
    </row>
    <row r="18" spans="1:15" x14ac:dyDescent="0.25">
      <c r="A18" s="3" t="s">
        <v>270</v>
      </c>
      <c r="B18" s="3" t="s">
        <v>29</v>
      </c>
      <c r="C18" s="63"/>
      <c r="D18" s="67">
        <v>1</v>
      </c>
      <c r="E18" s="63"/>
      <c r="F18" s="67"/>
      <c r="G18" s="63"/>
      <c r="H18" s="67"/>
      <c r="I18" s="63"/>
      <c r="J18" s="67"/>
      <c r="K18" s="63"/>
      <c r="L18" s="67"/>
      <c r="M18" s="63"/>
      <c r="N18" s="67"/>
      <c r="O18" s="2">
        <f t="shared" si="1"/>
        <v>1</v>
      </c>
    </row>
    <row r="19" spans="1:15" x14ac:dyDescent="0.25">
      <c r="A19" s="3" t="s">
        <v>286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/>
      <c r="K19" s="63"/>
      <c r="L19" s="67"/>
      <c r="M19" s="63"/>
      <c r="N19" s="67"/>
      <c r="O19" s="2">
        <f t="shared" ref="O19" si="4">SUM(C19:N19)</f>
        <v>0</v>
      </c>
    </row>
    <row r="20" spans="1:15" x14ac:dyDescent="0.25">
      <c r="A20" s="3" t="s">
        <v>119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308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118</v>
      </c>
      <c r="B22" s="3" t="s">
        <v>29</v>
      </c>
      <c r="C22" s="63"/>
      <c r="D22" s="67"/>
      <c r="E22" s="63"/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0</v>
      </c>
    </row>
    <row r="23" spans="1:15" x14ac:dyDescent="0.25">
      <c r="A23" s="3" t="s">
        <v>117</v>
      </c>
      <c r="B23" s="3" t="s">
        <v>29</v>
      </c>
      <c r="C23" s="63">
        <v>4</v>
      </c>
      <c r="D23" s="67">
        <v>6</v>
      </c>
      <c r="E23" s="63"/>
      <c r="F23" s="67"/>
      <c r="G23" s="63"/>
      <c r="H23" s="67"/>
      <c r="I23" s="63"/>
      <c r="J23" s="67"/>
      <c r="K23" s="63"/>
      <c r="L23" s="67"/>
      <c r="M23" s="63"/>
      <c r="N23" s="67"/>
      <c r="O23" s="2">
        <f t="shared" si="1"/>
        <v>10</v>
      </c>
    </row>
    <row r="24" spans="1:15" x14ac:dyDescent="0.25">
      <c r="A24" s="3" t="s">
        <v>116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327</v>
      </c>
      <c r="B25" s="3" t="s">
        <v>29</v>
      </c>
      <c r="C25" s="63"/>
      <c r="D25" s="67">
        <v>4</v>
      </c>
      <c r="E25" s="63"/>
      <c r="F25" s="67"/>
      <c r="G25" s="63"/>
      <c r="H25" s="67"/>
      <c r="I25" s="63"/>
      <c r="J25" s="67"/>
      <c r="K25" s="63"/>
      <c r="L25" s="67"/>
      <c r="M25" s="63"/>
      <c r="N25" s="67"/>
      <c r="O25" s="2">
        <f t="shared" si="1"/>
        <v>4</v>
      </c>
    </row>
    <row r="26" spans="1:15" x14ac:dyDescent="0.25">
      <c r="A26" s="122" t="s">
        <v>31</v>
      </c>
      <c r="B26" s="122"/>
      <c r="C26" s="72">
        <f>SUM(C5:C25)</f>
        <v>15</v>
      </c>
      <c r="D26" s="72">
        <f t="shared" ref="D26:N26" si="5">SUM(D5:D25)</f>
        <v>34</v>
      </c>
      <c r="E26" s="72">
        <f t="shared" si="5"/>
        <v>0</v>
      </c>
      <c r="F26" s="72">
        <f t="shared" si="5"/>
        <v>0</v>
      </c>
      <c r="G26" s="72">
        <f t="shared" si="5"/>
        <v>0</v>
      </c>
      <c r="H26" s="72">
        <f t="shared" si="5"/>
        <v>0</v>
      </c>
      <c r="I26" s="72">
        <f t="shared" si="5"/>
        <v>0</v>
      </c>
      <c r="J26" s="72">
        <f t="shared" si="5"/>
        <v>0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49</v>
      </c>
    </row>
    <row r="27" spans="1:15" x14ac:dyDescent="0.25">
      <c r="A27" s="3" t="s">
        <v>115</v>
      </c>
      <c r="B27" s="3" t="s">
        <v>25</v>
      </c>
      <c r="C27" s="63"/>
      <c r="D27" s="67">
        <v>4</v>
      </c>
      <c r="E27" s="63"/>
      <c r="F27" s="67"/>
      <c r="G27" s="63"/>
      <c r="H27" s="67"/>
      <c r="I27" s="63"/>
      <c r="J27" s="67"/>
      <c r="K27" s="63"/>
      <c r="L27" s="67"/>
      <c r="M27" s="63"/>
      <c r="N27" s="67"/>
      <c r="O27" s="2">
        <f t="shared" si="1"/>
        <v>4</v>
      </c>
    </row>
    <row r="28" spans="1:15" x14ac:dyDescent="0.25">
      <c r="A28" s="3" t="s">
        <v>163</v>
      </c>
      <c r="B28" s="3" t="s">
        <v>25</v>
      </c>
      <c r="C28" s="63">
        <v>1</v>
      </c>
      <c r="D28" s="67">
        <v>4</v>
      </c>
      <c r="E28" s="63"/>
      <c r="F28" s="67"/>
      <c r="G28" s="63"/>
      <c r="H28" s="67"/>
      <c r="I28" s="63"/>
      <c r="J28" s="67"/>
      <c r="K28" s="63"/>
      <c r="L28" s="67"/>
      <c r="M28" s="63"/>
      <c r="N28" s="67"/>
      <c r="O28" s="2">
        <f t="shared" si="1"/>
        <v>5</v>
      </c>
    </row>
    <row r="29" spans="1:15" x14ac:dyDescent="0.25">
      <c r="A29" s="3" t="s">
        <v>114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164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177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113</v>
      </c>
      <c r="B32" s="3" t="s">
        <v>25</v>
      </c>
      <c r="C32" s="63">
        <v>1</v>
      </c>
      <c r="D32" s="67"/>
      <c r="E32" s="63"/>
      <c r="F32" s="67"/>
      <c r="G32" s="63"/>
      <c r="H32" s="67"/>
      <c r="I32" s="63"/>
      <c r="J32" s="67"/>
      <c r="K32" s="63"/>
      <c r="L32" s="67"/>
      <c r="M32" s="63"/>
      <c r="N32" s="67"/>
      <c r="O32" s="2">
        <f t="shared" si="1"/>
        <v>1</v>
      </c>
    </row>
    <row r="33" spans="1:15" x14ac:dyDescent="0.25">
      <c r="A33" s="3" t="s">
        <v>191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0</v>
      </c>
    </row>
    <row r="34" spans="1:15" x14ac:dyDescent="0.25">
      <c r="A34" s="3" t="s">
        <v>209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92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112</v>
      </c>
      <c r="B36" s="3" t="s">
        <v>25</v>
      </c>
      <c r="C36" s="63">
        <v>1</v>
      </c>
      <c r="D36" s="67"/>
      <c r="E36" s="63"/>
      <c r="F36" s="67"/>
      <c r="G36" s="63"/>
      <c r="H36" s="67"/>
      <c r="I36" s="63"/>
      <c r="J36" s="67"/>
      <c r="K36" s="63"/>
      <c r="L36" s="67"/>
      <c r="M36" s="63"/>
      <c r="N36" s="67"/>
      <c r="O36" s="2">
        <f t="shared" si="1"/>
        <v>1</v>
      </c>
    </row>
    <row r="37" spans="1:15" x14ac:dyDescent="0.25">
      <c r="A37" s="3" t="s">
        <v>111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110</v>
      </c>
      <c r="B38" s="3" t="s">
        <v>25</v>
      </c>
      <c r="C38" s="63"/>
      <c r="D38" s="67"/>
      <c r="E38" s="63"/>
      <c r="F38" s="67"/>
      <c r="G38" s="63"/>
      <c r="H38" s="67"/>
      <c r="I38" s="63"/>
      <c r="J38" s="67"/>
      <c r="K38" s="63"/>
      <c r="L38" s="67"/>
      <c r="M38" s="63"/>
      <c r="N38" s="67"/>
      <c r="O38" s="2">
        <f t="shared" si="1"/>
        <v>0</v>
      </c>
    </row>
    <row r="39" spans="1:15" x14ac:dyDescent="0.25">
      <c r="A39" s="3" t="s">
        <v>109</v>
      </c>
      <c r="B39" s="3" t="s">
        <v>25</v>
      </c>
      <c r="C39" s="63">
        <v>1</v>
      </c>
      <c r="D39" s="67">
        <v>1</v>
      </c>
      <c r="E39" s="63"/>
      <c r="F39" s="67"/>
      <c r="G39" s="63"/>
      <c r="H39" s="67"/>
      <c r="I39" s="63"/>
      <c r="J39" s="67"/>
      <c r="K39" s="63"/>
      <c r="L39" s="67"/>
      <c r="M39" s="63"/>
      <c r="N39" s="67"/>
      <c r="O39" s="2">
        <f t="shared" si="1"/>
        <v>2</v>
      </c>
    </row>
    <row r="40" spans="1:15" x14ac:dyDescent="0.25">
      <c r="A40" s="3" t="s">
        <v>108</v>
      </c>
      <c r="B40" s="3" t="s">
        <v>25</v>
      </c>
      <c r="C40" s="63">
        <v>2</v>
      </c>
      <c r="D40" s="67">
        <v>3</v>
      </c>
      <c r="E40" s="63"/>
      <c r="F40" s="67"/>
      <c r="G40" s="63"/>
      <c r="H40" s="67"/>
      <c r="I40" s="63"/>
      <c r="J40" s="67"/>
      <c r="K40" s="63"/>
      <c r="L40" s="67"/>
      <c r="M40" s="63"/>
      <c r="N40" s="67"/>
      <c r="O40" s="2">
        <f t="shared" si="1"/>
        <v>5</v>
      </c>
    </row>
    <row r="41" spans="1:15" x14ac:dyDescent="0.25">
      <c r="A41" s="3" t="s">
        <v>107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2" si="7">SUM(C41:N41)</f>
        <v>0</v>
      </c>
    </row>
    <row r="42" spans="1:15" x14ac:dyDescent="0.25">
      <c r="A42" s="3" t="s">
        <v>244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106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105</v>
      </c>
      <c r="B44" s="3" t="s">
        <v>25</v>
      </c>
      <c r="C44" s="63"/>
      <c r="D44" s="67"/>
      <c r="E44" s="63"/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7"/>
        <v>0</v>
      </c>
    </row>
    <row r="45" spans="1:15" x14ac:dyDescent="0.25">
      <c r="A45" s="3" t="s">
        <v>104</v>
      </c>
      <c r="B45" s="3" t="s">
        <v>25</v>
      </c>
      <c r="C45" s="63">
        <v>1</v>
      </c>
      <c r="D45" s="67">
        <v>1</v>
      </c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2</v>
      </c>
    </row>
    <row r="46" spans="1:15" x14ac:dyDescent="0.25">
      <c r="A46" s="3" t="s">
        <v>103</v>
      </c>
      <c r="B46" s="3" t="s">
        <v>25</v>
      </c>
      <c r="C46" s="63"/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/>
      <c r="O46" s="2">
        <f t="shared" si="7"/>
        <v>0</v>
      </c>
    </row>
    <row r="47" spans="1:15" x14ac:dyDescent="0.25">
      <c r="A47" s="3" t="s">
        <v>379</v>
      </c>
      <c r="B47" s="3" t="s">
        <v>25</v>
      </c>
      <c r="C47" s="63"/>
      <c r="D47" s="67"/>
      <c r="E47" s="63"/>
      <c r="F47" s="67"/>
      <c r="G47" s="63"/>
      <c r="H47" s="67"/>
      <c r="I47" s="63"/>
      <c r="J47" s="67"/>
      <c r="K47" s="63"/>
      <c r="L47" s="67"/>
      <c r="M47" s="63"/>
      <c r="N47" s="67"/>
      <c r="O47" s="2">
        <f t="shared" si="7"/>
        <v>0</v>
      </c>
    </row>
    <row r="48" spans="1:15" x14ac:dyDescent="0.25">
      <c r="A48" s="3" t="s">
        <v>102</v>
      </c>
      <c r="B48" s="3" t="s">
        <v>25</v>
      </c>
      <c r="C48" s="63"/>
      <c r="D48" s="67">
        <v>1</v>
      </c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1</v>
      </c>
    </row>
    <row r="49" spans="1:15" x14ac:dyDescent="0.25">
      <c r="A49" s="3" t="s">
        <v>303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306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101</v>
      </c>
      <c r="B51" s="3" t="s">
        <v>25</v>
      </c>
      <c r="C51" s="63">
        <v>1</v>
      </c>
      <c r="D51" s="67"/>
      <c r="E51" s="63"/>
      <c r="F51" s="67"/>
      <c r="G51" s="63"/>
      <c r="H51" s="67"/>
      <c r="I51" s="63"/>
      <c r="J51" s="67"/>
      <c r="K51" s="63"/>
      <c r="L51" s="67"/>
      <c r="M51" s="63"/>
      <c r="N51" s="67"/>
      <c r="O51" s="2">
        <f t="shared" si="7"/>
        <v>1</v>
      </c>
    </row>
    <row r="52" spans="1:15" x14ac:dyDescent="0.25">
      <c r="A52" s="3" t="s">
        <v>409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0</v>
      </c>
    </row>
    <row r="53" spans="1:15" x14ac:dyDescent="0.25">
      <c r="A53" s="3" t="s">
        <v>328</v>
      </c>
      <c r="B53" s="3" t="s">
        <v>25</v>
      </c>
      <c r="C53" s="63"/>
      <c r="D53" s="67">
        <v>1</v>
      </c>
      <c r="E53" s="63"/>
      <c r="F53" s="67"/>
      <c r="G53" s="63"/>
      <c r="H53" s="67"/>
      <c r="I53" s="63"/>
      <c r="J53" s="67"/>
      <c r="K53" s="63"/>
      <c r="L53" s="67"/>
      <c r="M53" s="63"/>
      <c r="N53" s="67"/>
      <c r="O53" s="2">
        <f t="shared" si="7"/>
        <v>1</v>
      </c>
    </row>
    <row r="54" spans="1:15" x14ac:dyDescent="0.25">
      <c r="A54" s="3" t="s">
        <v>100</v>
      </c>
      <c r="B54" s="3" t="s">
        <v>25</v>
      </c>
      <c r="C54" s="63"/>
      <c r="D54" s="67"/>
      <c r="E54" s="63"/>
      <c r="F54" s="67"/>
      <c r="G54" s="63"/>
      <c r="H54" s="67"/>
      <c r="I54" s="63"/>
      <c r="J54" s="67"/>
      <c r="K54" s="63"/>
      <c r="L54" s="67"/>
      <c r="M54" s="63"/>
      <c r="N54" s="67"/>
      <c r="O54" s="2">
        <f t="shared" si="7"/>
        <v>0</v>
      </c>
    </row>
    <row r="55" spans="1:15" x14ac:dyDescent="0.25">
      <c r="A55" s="122" t="s">
        <v>31</v>
      </c>
      <c r="B55" s="122"/>
      <c r="C55" s="72">
        <f>SUM(C27:C54)</f>
        <v>8</v>
      </c>
      <c r="D55" s="72">
        <f t="shared" ref="D55:M55" si="10">SUM(D27:D54)</f>
        <v>15</v>
      </c>
      <c r="E55" s="72">
        <f t="shared" si="10"/>
        <v>0</v>
      </c>
      <c r="F55" s="72">
        <f t="shared" si="10"/>
        <v>0</v>
      </c>
      <c r="G55" s="72">
        <f t="shared" si="10"/>
        <v>0</v>
      </c>
      <c r="H55" s="72">
        <f t="shared" si="10"/>
        <v>0</v>
      </c>
      <c r="I55" s="72">
        <f t="shared" si="10"/>
        <v>0</v>
      </c>
      <c r="J55" s="72">
        <f t="shared" si="10"/>
        <v>0</v>
      </c>
      <c r="K55" s="72">
        <f t="shared" si="10"/>
        <v>0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23</v>
      </c>
    </row>
    <row r="56" spans="1:15" x14ac:dyDescent="0.25">
      <c r="A56" s="3" t="s">
        <v>132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136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si="7"/>
        <v>0</v>
      </c>
    </row>
    <row r="58" spans="1:15" x14ac:dyDescent="0.25">
      <c r="A58" s="3" t="s">
        <v>137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142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149</v>
      </c>
      <c r="B60" s="3" t="s">
        <v>28</v>
      </c>
      <c r="C60" s="63">
        <v>1</v>
      </c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1</v>
      </c>
    </row>
    <row r="61" spans="1:15" x14ac:dyDescent="0.25">
      <c r="A61" s="3" t="s">
        <v>153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99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si="7"/>
        <v>0</v>
      </c>
    </row>
    <row r="63" spans="1:15" x14ac:dyDescent="0.25">
      <c r="A63" s="3" t="s">
        <v>170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6">SUM(C63:N63)</f>
        <v>0</v>
      </c>
    </row>
    <row r="64" spans="1:15" x14ac:dyDescent="0.25">
      <c r="A64" s="3" t="s">
        <v>98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7"/>
        <v>0</v>
      </c>
    </row>
    <row r="65" spans="1:15" x14ac:dyDescent="0.25">
      <c r="A65" s="3" t="s">
        <v>175</v>
      </c>
      <c r="B65" s="3" t="s">
        <v>28</v>
      </c>
      <c r="C65" s="63">
        <v>3</v>
      </c>
      <c r="D65" s="67">
        <v>1</v>
      </c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si="7"/>
        <v>4</v>
      </c>
    </row>
    <row r="66" spans="1:15" x14ac:dyDescent="0.25">
      <c r="A66" s="3" t="s">
        <v>179</v>
      </c>
      <c r="B66" s="3" t="s">
        <v>28</v>
      </c>
      <c r="C66" s="63">
        <v>5</v>
      </c>
      <c r="D66" s="67">
        <v>1</v>
      </c>
      <c r="E66" s="63"/>
      <c r="F66" s="67"/>
      <c r="G66" s="63"/>
      <c r="H66" s="67"/>
      <c r="I66" s="63"/>
      <c r="J66" s="67"/>
      <c r="K66" s="63"/>
      <c r="L66" s="67"/>
      <c r="M66" s="63"/>
      <c r="N66" s="67"/>
      <c r="O66" s="2">
        <f t="shared" si="7"/>
        <v>6</v>
      </c>
    </row>
    <row r="67" spans="1:15" x14ac:dyDescent="0.25">
      <c r="A67" s="3" t="s">
        <v>180</v>
      </c>
      <c r="B67" s="3" t="s">
        <v>28</v>
      </c>
      <c r="C67" s="63"/>
      <c r="D67" s="67">
        <v>1</v>
      </c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1</v>
      </c>
    </row>
    <row r="68" spans="1:15" x14ac:dyDescent="0.25">
      <c r="A68" s="3" t="s">
        <v>97</v>
      </c>
      <c r="B68" s="3" t="s">
        <v>28</v>
      </c>
      <c r="C68" s="63"/>
      <c r="D68" s="67">
        <v>1</v>
      </c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7"/>
        <v>1</v>
      </c>
    </row>
    <row r="69" spans="1:15" x14ac:dyDescent="0.25">
      <c r="A69" s="3" t="s">
        <v>96</v>
      </c>
      <c r="B69" s="3" t="s">
        <v>28</v>
      </c>
      <c r="C69" s="63"/>
      <c r="D69" s="67"/>
      <c r="E69" s="63"/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7"/>
        <v>0</v>
      </c>
    </row>
    <row r="70" spans="1:15" x14ac:dyDescent="0.25">
      <c r="A70" s="3" t="s">
        <v>398</v>
      </c>
      <c r="B70" s="3" t="s">
        <v>28</v>
      </c>
      <c r="C70" s="63"/>
      <c r="D70" s="67">
        <v>1</v>
      </c>
      <c r="E70" s="63"/>
      <c r="F70" s="67"/>
      <c r="G70" s="63"/>
      <c r="H70" s="67"/>
      <c r="I70" s="63"/>
      <c r="J70" s="67"/>
      <c r="K70" s="63"/>
      <c r="L70" s="67"/>
      <c r="M70" s="63"/>
      <c r="N70" s="67"/>
      <c r="O70" s="2">
        <f t="shared" si="7"/>
        <v>1</v>
      </c>
    </row>
    <row r="71" spans="1:15" x14ac:dyDescent="0.25">
      <c r="A71" s="3" t="s">
        <v>95</v>
      </c>
      <c r="B71" s="3" t="s">
        <v>28</v>
      </c>
      <c r="C71" s="63"/>
      <c r="D71" s="67"/>
      <c r="E71" s="63"/>
      <c r="F71" s="67"/>
      <c r="G71" s="63"/>
      <c r="H71" s="67"/>
      <c r="I71" s="63"/>
      <c r="J71" s="67"/>
      <c r="K71" s="63"/>
      <c r="L71" s="67"/>
      <c r="M71" s="63"/>
      <c r="N71" s="67"/>
      <c r="O71" s="2">
        <f t="shared" si="7"/>
        <v>0</v>
      </c>
    </row>
    <row r="72" spans="1:15" x14ac:dyDescent="0.25">
      <c r="A72" s="3" t="s">
        <v>94</v>
      </c>
      <c r="B72" s="3" t="s">
        <v>28</v>
      </c>
      <c r="C72" s="63"/>
      <c r="D72" s="67"/>
      <c r="E72" s="63"/>
      <c r="F72" s="67"/>
      <c r="G72" s="63"/>
      <c r="H72" s="67"/>
      <c r="I72" s="63"/>
      <c r="J72" s="67"/>
      <c r="K72" s="63"/>
      <c r="L72" s="67"/>
      <c r="M72" s="63"/>
      <c r="N72" s="67"/>
      <c r="O72" s="2">
        <f t="shared" si="7"/>
        <v>0</v>
      </c>
    </row>
    <row r="73" spans="1:15" x14ac:dyDescent="0.25">
      <c r="A73" s="3" t="s">
        <v>188</v>
      </c>
      <c r="B73" s="3" t="s">
        <v>28</v>
      </c>
      <c r="C73" s="63"/>
      <c r="D73" s="67"/>
      <c r="E73" s="63"/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7"/>
        <v>0</v>
      </c>
    </row>
    <row r="74" spans="1:15" x14ac:dyDescent="0.25">
      <c r="A74" s="3" t="s">
        <v>189</v>
      </c>
      <c r="B74" s="3" t="s">
        <v>28</v>
      </c>
      <c r="C74" s="63"/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7"/>
        <v>0</v>
      </c>
    </row>
    <row r="75" spans="1:15" x14ac:dyDescent="0.25">
      <c r="A75" s="3" t="s">
        <v>93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194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195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ref="O77" si="17">SUM(C77:N77)</f>
        <v>0</v>
      </c>
    </row>
    <row r="78" spans="1:15" x14ac:dyDescent="0.25">
      <c r="A78" s="3" t="s">
        <v>198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201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si="7"/>
        <v>0</v>
      </c>
    </row>
    <row r="80" spans="1:15" x14ac:dyDescent="0.25">
      <c r="A80" s="3" t="s">
        <v>203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ref="O80" si="18">SUM(C80:N80)</f>
        <v>0</v>
      </c>
    </row>
    <row r="81" spans="1:15" x14ac:dyDescent="0.25">
      <c r="A81" s="3" t="s">
        <v>205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si="7"/>
        <v>0</v>
      </c>
    </row>
    <row r="82" spans="1:15" x14ac:dyDescent="0.25">
      <c r="A82" s="3" t="s">
        <v>207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si="7"/>
        <v>0</v>
      </c>
    </row>
    <row r="83" spans="1:15" x14ac:dyDescent="0.25">
      <c r="A83" s="3" t="s">
        <v>92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ref="O83:O126" si="19">SUM(C83:N83)</f>
        <v>0</v>
      </c>
    </row>
    <row r="84" spans="1:15" x14ac:dyDescent="0.25">
      <c r="A84" s="3" t="s">
        <v>212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19"/>
        <v>0</v>
      </c>
    </row>
    <row r="85" spans="1:15" x14ac:dyDescent="0.25">
      <c r="A85" s="3" t="s">
        <v>213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19"/>
        <v>0</v>
      </c>
    </row>
    <row r="86" spans="1:15" x14ac:dyDescent="0.25">
      <c r="A86" s="3" t="s">
        <v>91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19"/>
        <v>0</v>
      </c>
    </row>
    <row r="87" spans="1:15" x14ac:dyDescent="0.25">
      <c r="A87" s="3" t="s">
        <v>90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19"/>
        <v>0</v>
      </c>
    </row>
    <row r="88" spans="1:15" x14ac:dyDescent="0.25">
      <c r="A88" s="3" t="s">
        <v>214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ref="O88" si="20">SUM(C88:N88)</f>
        <v>0</v>
      </c>
    </row>
    <row r="89" spans="1:15" x14ac:dyDescent="0.25">
      <c r="A89" s="3" t="s">
        <v>220</v>
      </c>
      <c r="B89" s="3" t="s">
        <v>28</v>
      </c>
      <c r="C89" s="63"/>
      <c r="D89" s="67"/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19"/>
        <v>0</v>
      </c>
    </row>
    <row r="90" spans="1:15" x14ac:dyDescent="0.25">
      <c r="A90" s="3" t="s">
        <v>221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ref="O90" si="21">SUM(C90:N90)</f>
        <v>0</v>
      </c>
    </row>
    <row r="91" spans="1:15" x14ac:dyDescent="0.25">
      <c r="A91" s="3" t="s">
        <v>89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si="19"/>
        <v>0</v>
      </c>
    </row>
    <row r="92" spans="1:15" x14ac:dyDescent="0.25">
      <c r="A92" s="3" t="s">
        <v>222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si="19"/>
        <v>0</v>
      </c>
    </row>
    <row r="93" spans="1:15" x14ac:dyDescent="0.25">
      <c r="A93" s="3" t="s">
        <v>86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si="19"/>
        <v>0</v>
      </c>
    </row>
    <row r="94" spans="1:15" x14ac:dyDescent="0.25">
      <c r="A94" s="3" t="s">
        <v>88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19"/>
        <v>0</v>
      </c>
    </row>
    <row r="95" spans="1:15" x14ac:dyDescent="0.25">
      <c r="A95" s="3" t="s">
        <v>223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ref="O95" si="22">SUM(C95:N95)</f>
        <v>0</v>
      </c>
    </row>
    <row r="96" spans="1:15" x14ac:dyDescent="0.25">
      <c r="A96" s="3" t="s">
        <v>224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19"/>
        <v>0</v>
      </c>
    </row>
    <row r="97" spans="1:15" x14ac:dyDescent="0.25">
      <c r="A97" s="3" t="s">
        <v>87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19"/>
        <v>0</v>
      </c>
    </row>
    <row r="98" spans="1:15" x14ac:dyDescent="0.25">
      <c r="A98" s="3" t="s">
        <v>225</v>
      </c>
      <c r="B98" s="3" t="s">
        <v>28</v>
      </c>
      <c r="C98" s="63"/>
      <c r="D98" s="67"/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si="19"/>
        <v>0</v>
      </c>
    </row>
    <row r="99" spans="1:15" x14ac:dyDescent="0.25">
      <c r="A99" s="3" t="s">
        <v>227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19"/>
        <v>0</v>
      </c>
    </row>
    <row r="100" spans="1:15" x14ac:dyDescent="0.25">
      <c r="A100" s="3" t="s">
        <v>228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19"/>
        <v>0</v>
      </c>
    </row>
    <row r="101" spans="1:15" x14ac:dyDescent="0.25">
      <c r="A101" s="3" t="s">
        <v>85</v>
      </c>
      <c r="B101" s="3" t="s">
        <v>28</v>
      </c>
      <c r="C101" s="63"/>
      <c r="D101" s="67">
        <v>1</v>
      </c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19"/>
        <v>1</v>
      </c>
    </row>
    <row r="102" spans="1:15" x14ac:dyDescent="0.25">
      <c r="A102" s="3" t="s">
        <v>230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ref="O102" si="23">SUM(C102:N102)</f>
        <v>0</v>
      </c>
    </row>
    <row r="103" spans="1:15" x14ac:dyDescent="0.25">
      <c r="A103" s="3" t="s">
        <v>231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19"/>
        <v>0</v>
      </c>
    </row>
    <row r="104" spans="1:15" x14ac:dyDescent="0.25">
      <c r="A104" s="3" t="s">
        <v>528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ref="O104" si="24">SUM(C104:N104)</f>
        <v>0</v>
      </c>
    </row>
    <row r="105" spans="1:15" x14ac:dyDescent="0.25">
      <c r="A105" s="3" t="s">
        <v>236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si="19"/>
        <v>0</v>
      </c>
    </row>
    <row r="106" spans="1:15" x14ac:dyDescent="0.25">
      <c r="A106" s="3" t="s">
        <v>238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19"/>
        <v>0</v>
      </c>
    </row>
    <row r="107" spans="1:15" x14ac:dyDescent="0.25">
      <c r="A107" s="3" t="s">
        <v>241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19"/>
        <v>0</v>
      </c>
    </row>
    <row r="108" spans="1:15" x14ac:dyDescent="0.25">
      <c r="A108" s="3" t="s">
        <v>242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ref="O108" si="25">SUM(C108:N108)</f>
        <v>0</v>
      </c>
    </row>
    <row r="109" spans="1:15" x14ac:dyDescent="0.25">
      <c r="A109" s="3" t="s">
        <v>248</v>
      </c>
      <c r="B109" s="3" t="s">
        <v>28</v>
      </c>
      <c r="C109" s="63">
        <v>1</v>
      </c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ref="O109" si="26">SUM(C109:N109)</f>
        <v>1</v>
      </c>
    </row>
    <row r="110" spans="1:15" x14ac:dyDescent="0.25">
      <c r="A110" s="3" t="s">
        <v>84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/>
      <c r="M110" s="63"/>
      <c r="N110" s="67"/>
      <c r="O110" s="2">
        <f t="shared" si="19"/>
        <v>0</v>
      </c>
    </row>
    <row r="111" spans="1:15" x14ac:dyDescent="0.25">
      <c r="A111" s="3" t="s">
        <v>83</v>
      </c>
      <c r="B111" s="3" t="s">
        <v>28</v>
      </c>
      <c r="C111" s="63"/>
      <c r="D111" s="67"/>
      <c r="E111" s="63"/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si="19"/>
        <v>0</v>
      </c>
    </row>
    <row r="112" spans="1:15" x14ac:dyDescent="0.25">
      <c r="A112" s="3" t="s">
        <v>255</v>
      </c>
      <c r="B112" s="3" t="s">
        <v>28</v>
      </c>
      <c r="C112" s="63"/>
      <c r="D112" s="67">
        <v>1</v>
      </c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si="19"/>
        <v>1</v>
      </c>
    </row>
    <row r="113" spans="1:15" x14ac:dyDescent="0.25">
      <c r="A113" s="3" t="s">
        <v>257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ref="O113" si="27">SUM(C113:N113)</f>
        <v>0</v>
      </c>
    </row>
    <row r="114" spans="1:15" x14ac:dyDescent="0.25">
      <c r="A114" s="3" t="s">
        <v>260</v>
      </c>
      <c r="B114" s="3" t="s">
        <v>28</v>
      </c>
      <c r="C114" s="63">
        <v>5</v>
      </c>
      <c r="D114" s="67">
        <v>3</v>
      </c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si="19"/>
        <v>8</v>
      </c>
    </row>
    <row r="115" spans="1:15" x14ac:dyDescent="0.25">
      <c r="A115" s="3" t="s">
        <v>261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si="19"/>
        <v>0</v>
      </c>
    </row>
    <row r="116" spans="1:15" x14ac:dyDescent="0.25">
      <c r="A116" s="3" t="s">
        <v>265</v>
      </c>
      <c r="B116" s="3" t="s">
        <v>28</v>
      </c>
      <c r="C116" s="63"/>
      <c r="D116" s="67"/>
      <c r="E116" s="63"/>
      <c r="F116" s="67"/>
      <c r="G116" s="63"/>
      <c r="H116" s="67"/>
      <c r="I116" s="63"/>
      <c r="J116" s="67"/>
      <c r="K116" s="63"/>
      <c r="L116" s="67"/>
      <c r="M116" s="63"/>
      <c r="N116" s="67"/>
      <c r="O116" s="2">
        <f t="shared" ref="O116" si="28">SUM(C116:N116)</f>
        <v>0</v>
      </c>
    </row>
    <row r="117" spans="1:15" x14ac:dyDescent="0.25">
      <c r="A117" s="3" t="s">
        <v>267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19"/>
        <v>0</v>
      </c>
    </row>
    <row r="118" spans="1:15" x14ac:dyDescent="0.25">
      <c r="A118" s="3" t="s">
        <v>268</v>
      </c>
      <c r="B118" s="3" t="s">
        <v>28</v>
      </c>
      <c r="C118" s="63">
        <v>1</v>
      </c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ref="O118" si="29">SUM(C118:N118)</f>
        <v>1</v>
      </c>
    </row>
    <row r="119" spans="1:15" x14ac:dyDescent="0.25">
      <c r="A119" s="3" t="s">
        <v>269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ref="O119" si="30">SUM(C119:N119)</f>
        <v>0</v>
      </c>
    </row>
    <row r="120" spans="1:15" x14ac:dyDescent="0.25">
      <c r="A120" s="3" t="s">
        <v>272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si="19"/>
        <v>0</v>
      </c>
    </row>
    <row r="121" spans="1:15" x14ac:dyDescent="0.25">
      <c r="A121" s="3" t="s">
        <v>274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si="19"/>
        <v>0</v>
      </c>
    </row>
    <row r="122" spans="1:15" x14ac:dyDescent="0.25">
      <c r="A122" s="3" t="s">
        <v>275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ref="O122" si="31">SUM(C122:N122)</f>
        <v>0</v>
      </c>
    </row>
    <row r="123" spans="1:15" x14ac:dyDescent="0.25">
      <c r="A123" s="3" t="s">
        <v>276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si="19"/>
        <v>0</v>
      </c>
    </row>
    <row r="124" spans="1:15" x14ac:dyDescent="0.25">
      <c r="A124" s="3" t="s">
        <v>277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ref="O124" si="32">SUM(C124:N124)</f>
        <v>0</v>
      </c>
    </row>
    <row r="125" spans="1:15" x14ac:dyDescent="0.25">
      <c r="A125" s="3" t="s">
        <v>82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19"/>
        <v>0</v>
      </c>
    </row>
    <row r="126" spans="1:15" x14ac:dyDescent="0.25">
      <c r="A126" s="3" t="s">
        <v>284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si="19"/>
        <v>0</v>
      </c>
    </row>
    <row r="127" spans="1:15" x14ac:dyDescent="0.25">
      <c r="A127" s="3" t="s">
        <v>285</v>
      </c>
      <c r="B127" s="3" t="s">
        <v>28</v>
      </c>
      <c r="C127" s="63">
        <v>2</v>
      </c>
      <c r="D127" s="67">
        <v>2</v>
      </c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ref="O127:O136" si="33">SUM(C127:N127)</f>
        <v>4</v>
      </c>
    </row>
    <row r="128" spans="1:15" x14ac:dyDescent="0.25">
      <c r="A128" s="3" t="s">
        <v>287</v>
      </c>
      <c r="B128" s="3" t="s">
        <v>28</v>
      </c>
      <c r="C128" s="63"/>
      <c r="D128" s="67"/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>SUM(C128:N128)</f>
        <v>0</v>
      </c>
    </row>
    <row r="129" spans="1:15" x14ac:dyDescent="0.25">
      <c r="A129" s="3" t="s">
        <v>295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>SUM(C129:N129)</f>
        <v>0</v>
      </c>
    </row>
    <row r="130" spans="1:15" x14ac:dyDescent="0.25">
      <c r="A130" s="3" t="s">
        <v>297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si="33"/>
        <v>0</v>
      </c>
    </row>
    <row r="131" spans="1:15" x14ac:dyDescent="0.25">
      <c r="A131" s="3" t="s">
        <v>298</v>
      </c>
      <c r="B131" s="3" t="s">
        <v>28</v>
      </c>
      <c r="C131" s="63"/>
      <c r="D131" s="67"/>
      <c r="E131" s="63"/>
      <c r="F131" s="67"/>
      <c r="G131" s="63"/>
      <c r="H131" s="67"/>
      <c r="I131" s="63"/>
      <c r="J131" s="67"/>
      <c r="K131" s="63"/>
      <c r="L131" s="67"/>
      <c r="M131" s="63"/>
      <c r="N131" s="67"/>
      <c r="O131" s="2">
        <f t="shared" ref="O131" si="34">SUM(C131:N131)</f>
        <v>0</v>
      </c>
    </row>
    <row r="132" spans="1:15" x14ac:dyDescent="0.25">
      <c r="A132" s="3" t="s">
        <v>301</v>
      </c>
      <c r="B132" s="3" t="s">
        <v>28</v>
      </c>
      <c r="C132" s="63"/>
      <c r="D132" s="67"/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>SUM(C132:N132)</f>
        <v>0</v>
      </c>
    </row>
    <row r="133" spans="1:15" x14ac:dyDescent="0.25">
      <c r="A133" s="3" t="s">
        <v>304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305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309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>SUM(C135:N135)</f>
        <v>0</v>
      </c>
    </row>
    <row r="136" spans="1:15" x14ac:dyDescent="0.25">
      <c r="A136" s="3" t="s">
        <v>311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 t="shared" si="33"/>
        <v>0</v>
      </c>
    </row>
    <row r="137" spans="1:15" x14ac:dyDescent="0.25">
      <c r="A137" s="3" t="s">
        <v>313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 t="shared" ref="O137" si="35">SUM(C137:N137)</f>
        <v>0</v>
      </c>
    </row>
    <row r="138" spans="1:15" x14ac:dyDescent="0.25">
      <c r="A138" s="3" t="s">
        <v>81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 t="shared" ref="O138:O233" si="36">SUM(C138:N138)</f>
        <v>0</v>
      </c>
    </row>
    <row r="139" spans="1:15" x14ac:dyDescent="0.25">
      <c r="A139" s="3" t="s">
        <v>80</v>
      </c>
      <c r="B139" s="3" t="s">
        <v>28</v>
      </c>
      <c r="C139" s="63"/>
      <c r="D139" s="67">
        <v>1</v>
      </c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 t="shared" si="36"/>
        <v>1</v>
      </c>
    </row>
    <row r="140" spans="1:15" x14ac:dyDescent="0.25">
      <c r="A140" s="3" t="s">
        <v>317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 t="shared" si="36"/>
        <v>0</v>
      </c>
    </row>
    <row r="141" spans="1:15" x14ac:dyDescent="0.25">
      <c r="A141" s="3" t="s">
        <v>361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 t="shared" si="36"/>
        <v>0</v>
      </c>
    </row>
    <row r="142" spans="1:15" x14ac:dyDescent="0.25">
      <c r="A142" s="3" t="s">
        <v>319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 t="shared" ref="O142" si="37">SUM(C142:N142)</f>
        <v>0</v>
      </c>
    </row>
    <row r="143" spans="1:15" x14ac:dyDescent="0.25">
      <c r="A143" s="3" t="s">
        <v>321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si="36"/>
        <v>0</v>
      </c>
    </row>
    <row r="144" spans="1:15" x14ac:dyDescent="0.25">
      <c r="A144" s="3" t="s">
        <v>322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ref="O144" si="38">SUM(C144:N144)</f>
        <v>0</v>
      </c>
    </row>
    <row r="145" spans="1:15" x14ac:dyDescent="0.25">
      <c r="A145" s="3" t="s">
        <v>325</v>
      </c>
      <c r="B145" s="3" t="s">
        <v>28</v>
      </c>
      <c r="C145" s="63">
        <v>2</v>
      </c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ref="O145" si="39">SUM(C145:N145)</f>
        <v>2</v>
      </c>
    </row>
    <row r="146" spans="1:15" x14ac:dyDescent="0.25">
      <c r="A146" s="3" t="s">
        <v>326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si="36"/>
        <v>0</v>
      </c>
    </row>
    <row r="147" spans="1:15" x14ac:dyDescent="0.25">
      <c r="A147" s="3" t="s">
        <v>79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ref="O147" si="40">SUM(C147:N147)</f>
        <v>0</v>
      </c>
    </row>
    <row r="148" spans="1:15" x14ac:dyDescent="0.25">
      <c r="A148" s="3" t="s">
        <v>341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si="36"/>
        <v>0</v>
      </c>
    </row>
    <row r="149" spans="1:15" x14ac:dyDescent="0.25">
      <c r="A149" s="3" t="s">
        <v>343</v>
      </c>
      <c r="B149" s="3" t="s">
        <v>28</v>
      </c>
      <c r="C149" s="63">
        <v>1</v>
      </c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36"/>
        <v>1</v>
      </c>
    </row>
    <row r="150" spans="1:15" x14ac:dyDescent="0.25">
      <c r="A150" s="3" t="s">
        <v>335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si="36"/>
        <v>0</v>
      </c>
    </row>
    <row r="151" spans="1:15" x14ac:dyDescent="0.25">
      <c r="A151" s="3" t="s">
        <v>78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36"/>
        <v>0</v>
      </c>
    </row>
    <row r="152" spans="1:15" x14ac:dyDescent="0.25">
      <c r="A152" s="3" t="s">
        <v>371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si="36"/>
        <v>0</v>
      </c>
    </row>
    <row r="153" spans="1:15" x14ac:dyDescent="0.25">
      <c r="A153" s="122" t="s">
        <v>31</v>
      </c>
      <c r="B153" s="122"/>
      <c r="C153" s="72">
        <f>SUM(C56:C152)</f>
        <v>21</v>
      </c>
      <c r="D153" s="72">
        <f t="shared" ref="D153:N153" si="41">SUM(D56:D152)</f>
        <v>13</v>
      </c>
      <c r="E153" s="72">
        <f t="shared" si="41"/>
        <v>0</v>
      </c>
      <c r="F153" s="72">
        <f t="shared" si="41"/>
        <v>0</v>
      </c>
      <c r="G153" s="72">
        <f t="shared" si="41"/>
        <v>0</v>
      </c>
      <c r="H153" s="72">
        <f t="shared" si="41"/>
        <v>0</v>
      </c>
      <c r="I153" s="72">
        <f t="shared" si="41"/>
        <v>0</v>
      </c>
      <c r="J153" s="72">
        <f t="shared" si="41"/>
        <v>0</v>
      </c>
      <c r="K153" s="72">
        <f t="shared" si="41"/>
        <v>0</v>
      </c>
      <c r="L153" s="72">
        <f t="shared" si="41"/>
        <v>0</v>
      </c>
      <c r="M153" s="72">
        <f t="shared" si="41"/>
        <v>0</v>
      </c>
      <c r="N153" s="72">
        <f t="shared" si="41"/>
        <v>0</v>
      </c>
      <c r="O153" s="62">
        <f t="shared" si="36"/>
        <v>34</v>
      </c>
    </row>
    <row r="154" spans="1:15" x14ac:dyDescent="0.25">
      <c r="A154" s="5" t="s">
        <v>538</v>
      </c>
      <c r="B154" s="5" t="s">
        <v>23</v>
      </c>
      <c r="C154" s="87"/>
      <c r="D154" s="68"/>
      <c r="E154" s="87"/>
      <c r="F154" s="88"/>
      <c r="G154" s="87"/>
      <c r="H154" s="88"/>
      <c r="I154" s="87"/>
      <c r="J154" s="88"/>
      <c r="K154" s="87"/>
      <c r="L154" s="88"/>
      <c r="M154" s="87"/>
      <c r="N154" s="88"/>
      <c r="O154" s="2">
        <f t="shared" ref="O154" si="42">SUM(C154:N154)</f>
        <v>0</v>
      </c>
    </row>
    <row r="155" spans="1:15" x14ac:dyDescent="0.25">
      <c r="A155" s="5" t="s">
        <v>522</v>
      </c>
      <c r="B155" s="5" t="s">
        <v>23</v>
      </c>
      <c r="C155" s="87"/>
      <c r="D155" s="68"/>
      <c r="E155" s="87"/>
      <c r="F155" s="88"/>
      <c r="G155" s="87"/>
      <c r="H155" s="88"/>
      <c r="I155" s="87"/>
      <c r="J155" s="88"/>
      <c r="K155" s="87"/>
      <c r="L155" s="88"/>
      <c r="M155" s="87"/>
      <c r="N155" s="88"/>
      <c r="O155" s="2">
        <f t="shared" si="36"/>
        <v>0</v>
      </c>
    </row>
    <row r="156" spans="1:15" x14ac:dyDescent="0.25">
      <c r="A156" s="5" t="s">
        <v>374</v>
      </c>
      <c r="B156" s="5" t="s">
        <v>23</v>
      </c>
      <c r="C156" s="87"/>
      <c r="D156" s="68"/>
      <c r="E156" s="87"/>
      <c r="F156" s="88"/>
      <c r="G156" s="87"/>
      <c r="H156" s="88"/>
      <c r="I156" s="87"/>
      <c r="J156" s="88"/>
      <c r="K156" s="87"/>
      <c r="L156" s="88"/>
      <c r="M156" s="87"/>
      <c r="N156" s="88"/>
      <c r="O156" s="2">
        <f t="shared" ref="O156" si="43">SUM(C156:N156)</f>
        <v>0</v>
      </c>
    </row>
    <row r="157" spans="1:15" x14ac:dyDescent="0.25">
      <c r="A157" s="5" t="s">
        <v>372</v>
      </c>
      <c r="B157" s="5" t="s">
        <v>23</v>
      </c>
      <c r="C157" s="87"/>
      <c r="D157" s="68"/>
      <c r="E157" s="87"/>
      <c r="F157" s="88"/>
      <c r="G157" s="87"/>
      <c r="H157" s="88"/>
      <c r="I157" s="87"/>
      <c r="J157" s="88"/>
      <c r="K157" s="87"/>
      <c r="L157" s="88"/>
      <c r="M157" s="87"/>
      <c r="N157" s="88"/>
      <c r="O157" s="2">
        <f t="shared" si="36"/>
        <v>0</v>
      </c>
    </row>
    <row r="158" spans="1:15" x14ac:dyDescent="0.25">
      <c r="A158" s="5" t="s">
        <v>469</v>
      </c>
      <c r="B158" s="5" t="s">
        <v>23</v>
      </c>
      <c r="C158" s="87"/>
      <c r="D158" s="68"/>
      <c r="E158" s="87"/>
      <c r="F158" s="88"/>
      <c r="G158" s="87"/>
      <c r="H158" s="88"/>
      <c r="I158" s="87"/>
      <c r="J158" s="88"/>
      <c r="K158" s="87"/>
      <c r="L158" s="88"/>
      <c r="M158" s="87"/>
      <c r="N158" s="88"/>
      <c r="O158" s="2">
        <f t="shared" ref="O158" si="44">SUM(C158:N158)</f>
        <v>0</v>
      </c>
    </row>
    <row r="159" spans="1:15" x14ac:dyDescent="0.25">
      <c r="A159" s="5" t="s">
        <v>425</v>
      </c>
      <c r="B159" s="5" t="s">
        <v>23</v>
      </c>
      <c r="C159" s="87"/>
      <c r="D159" s="68"/>
      <c r="E159" s="87"/>
      <c r="F159" s="88"/>
      <c r="G159" s="87"/>
      <c r="H159" s="88"/>
      <c r="I159" s="87"/>
      <c r="J159" s="88"/>
      <c r="K159" s="87"/>
      <c r="L159" s="88"/>
      <c r="M159" s="87"/>
      <c r="N159" s="88"/>
      <c r="O159" s="2">
        <f t="shared" si="36"/>
        <v>0</v>
      </c>
    </row>
    <row r="160" spans="1:15" x14ac:dyDescent="0.25">
      <c r="A160" s="5" t="s">
        <v>404</v>
      </c>
      <c r="B160" s="5" t="s">
        <v>23</v>
      </c>
      <c r="C160" s="87"/>
      <c r="D160" s="68">
        <v>2</v>
      </c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si="36"/>
        <v>2</v>
      </c>
    </row>
    <row r="161" spans="1:15" x14ac:dyDescent="0.25">
      <c r="A161" s="5" t="s">
        <v>77</v>
      </c>
      <c r="B161" s="5" t="s">
        <v>23</v>
      </c>
      <c r="C161" s="87"/>
      <c r="D161" s="68"/>
      <c r="E161" s="87"/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si="36"/>
        <v>0</v>
      </c>
    </row>
    <row r="162" spans="1:15" x14ac:dyDescent="0.25">
      <c r="A162" s="5" t="s">
        <v>430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ref="O162:O163" si="45">SUM(C162:N162)</f>
        <v>0</v>
      </c>
    </row>
    <row r="163" spans="1:15" x14ac:dyDescent="0.25">
      <c r="A163" s="5" t="s">
        <v>486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si="45"/>
        <v>0</v>
      </c>
    </row>
    <row r="164" spans="1:15" x14ac:dyDescent="0.25">
      <c r="A164" s="5" t="s">
        <v>431</v>
      </c>
      <c r="B164" s="5" t="s">
        <v>23</v>
      </c>
      <c r="C164" s="87"/>
      <c r="D164" s="68"/>
      <c r="E164" s="87"/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ref="O164" si="46">SUM(C164:N164)</f>
        <v>0</v>
      </c>
    </row>
    <row r="165" spans="1:15" x14ac:dyDescent="0.25">
      <c r="A165" s="5" t="s">
        <v>76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si="36"/>
        <v>0</v>
      </c>
    </row>
    <row r="166" spans="1:15" x14ac:dyDescent="0.25">
      <c r="A166" s="5" t="s">
        <v>427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36"/>
        <v>0</v>
      </c>
    </row>
    <row r="167" spans="1:15" x14ac:dyDescent="0.25">
      <c r="A167" s="5" t="s">
        <v>517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47">SUM(C167:N167)</f>
        <v>0</v>
      </c>
    </row>
    <row r="168" spans="1:15" x14ac:dyDescent="0.25">
      <c r="A168" s="5" t="s">
        <v>457</v>
      </c>
      <c r="B168" s="5" t="s">
        <v>23</v>
      </c>
      <c r="C168" s="87"/>
      <c r="D168" s="68"/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ref="O168:O169" si="48">SUM(C168:N168)</f>
        <v>0</v>
      </c>
    </row>
    <row r="169" spans="1:15" x14ac:dyDescent="0.25">
      <c r="A169" s="5" t="s">
        <v>499</v>
      </c>
      <c r="B169" s="5" t="s">
        <v>23</v>
      </c>
      <c r="C169" s="87"/>
      <c r="D169" s="88"/>
      <c r="E169" s="87"/>
      <c r="F169" s="68"/>
      <c r="G169" s="89"/>
      <c r="H169" s="68"/>
      <c r="I169" s="89"/>
      <c r="J169" s="68"/>
      <c r="K169" s="89"/>
      <c r="L169" s="68"/>
      <c r="M169" s="89"/>
      <c r="N169" s="68"/>
      <c r="O169" s="2">
        <f t="shared" si="48"/>
        <v>0</v>
      </c>
    </row>
    <row r="170" spans="1:15" x14ac:dyDescent="0.25">
      <c r="A170" s="5" t="s">
        <v>410</v>
      </c>
      <c r="B170" s="5" t="s">
        <v>23</v>
      </c>
      <c r="C170" s="87"/>
      <c r="D170" s="88"/>
      <c r="E170" s="87"/>
      <c r="F170" s="68"/>
      <c r="G170" s="89"/>
      <c r="H170" s="68"/>
      <c r="I170" s="89"/>
      <c r="J170" s="68"/>
      <c r="K170" s="89"/>
      <c r="L170" s="68"/>
      <c r="M170" s="89"/>
      <c r="N170" s="68"/>
      <c r="O170" s="2">
        <f t="shared" ref="O170" si="49">SUM(C170:N170)</f>
        <v>0</v>
      </c>
    </row>
    <row r="171" spans="1:15" x14ac:dyDescent="0.25">
      <c r="A171" s="5" t="s">
        <v>456</v>
      </c>
      <c r="B171" s="5" t="s">
        <v>23</v>
      </c>
      <c r="C171" s="87"/>
      <c r="D171" s="88"/>
      <c r="E171" s="87"/>
      <c r="F171" s="68"/>
      <c r="G171" s="89"/>
      <c r="H171" s="68"/>
      <c r="I171" s="89"/>
      <c r="J171" s="68"/>
      <c r="K171" s="89"/>
      <c r="L171" s="68"/>
      <c r="M171" s="89"/>
      <c r="N171" s="68"/>
      <c r="O171" s="2">
        <f t="shared" ref="O171:O173" si="50">SUM(C171:N171)</f>
        <v>0</v>
      </c>
    </row>
    <row r="172" spans="1:15" x14ac:dyDescent="0.25">
      <c r="A172" s="5" t="s">
        <v>539</v>
      </c>
      <c r="B172" s="5" t="s">
        <v>23</v>
      </c>
      <c r="C172" s="87"/>
      <c r="D172" s="88"/>
      <c r="E172" s="87"/>
      <c r="F172" s="68"/>
      <c r="G172" s="89"/>
      <c r="H172" s="68"/>
      <c r="I172" s="89"/>
      <c r="J172" s="68"/>
      <c r="K172" s="89"/>
      <c r="L172" s="68"/>
      <c r="M172" s="89"/>
      <c r="N172" s="68"/>
      <c r="O172" s="2">
        <f t="shared" ref="O172" si="51">SUM(C172:N172)</f>
        <v>0</v>
      </c>
    </row>
    <row r="173" spans="1:15" x14ac:dyDescent="0.25">
      <c r="A173" s="5" t="s">
        <v>403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si="50"/>
        <v>0</v>
      </c>
    </row>
    <row r="174" spans="1:15" x14ac:dyDescent="0.25">
      <c r="A174" s="5" t="s">
        <v>397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si="36"/>
        <v>0</v>
      </c>
    </row>
    <row r="175" spans="1:15" x14ac:dyDescent="0.25">
      <c r="A175" s="5" t="s">
        <v>532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" si="52">SUM(C175:N175)</f>
        <v>0</v>
      </c>
    </row>
    <row r="176" spans="1:15" x14ac:dyDescent="0.25">
      <c r="A176" s="5" t="s">
        <v>513</v>
      </c>
      <c r="B176" s="5" t="s">
        <v>23</v>
      </c>
      <c r="C176" s="87"/>
      <c r="D176" s="68"/>
      <c r="E176" s="87"/>
      <c r="F176" s="88"/>
      <c r="G176" s="87"/>
      <c r="H176" s="88"/>
      <c r="I176" s="87"/>
      <c r="J176" s="88"/>
      <c r="K176" s="87"/>
      <c r="L176" s="88"/>
      <c r="M176" s="87"/>
      <c r="N176" s="88"/>
      <c r="O176" s="2">
        <f t="shared" ref="O176" si="53">SUM(C176:N176)</f>
        <v>0</v>
      </c>
    </row>
    <row r="177" spans="1:15" x14ac:dyDescent="0.25">
      <c r="A177" s="5" t="s">
        <v>388</v>
      </c>
      <c r="B177" s="5" t="s">
        <v>23</v>
      </c>
      <c r="C177" s="87"/>
      <c r="D177" s="68"/>
      <c r="E177" s="87"/>
      <c r="F177" s="88"/>
      <c r="G177" s="87"/>
      <c r="H177" s="88"/>
      <c r="I177" s="87"/>
      <c r="J177" s="88"/>
      <c r="K177" s="87"/>
      <c r="L177" s="88"/>
      <c r="M177" s="87"/>
      <c r="N177" s="88"/>
      <c r="O177" s="2">
        <f t="shared" si="36"/>
        <v>0</v>
      </c>
    </row>
    <row r="178" spans="1:15" x14ac:dyDescent="0.25">
      <c r="A178" s="5" t="s">
        <v>508</v>
      </c>
      <c r="B178" s="5" t="s">
        <v>23</v>
      </c>
      <c r="C178" s="87"/>
      <c r="D178" s="68"/>
      <c r="E178" s="87"/>
      <c r="F178" s="88"/>
      <c r="G178" s="87"/>
      <c r="H178" s="88"/>
      <c r="I178" s="87"/>
      <c r="J178" s="88"/>
      <c r="K178" s="87"/>
      <c r="L178" s="88"/>
      <c r="M178" s="87"/>
      <c r="N178" s="88"/>
      <c r="O178" s="2">
        <f t="shared" ref="O178:O179" si="54">SUM(C178:N178)</f>
        <v>0</v>
      </c>
    </row>
    <row r="179" spans="1:15" x14ac:dyDescent="0.25">
      <c r="A179" s="5" t="s">
        <v>518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si="54"/>
        <v>0</v>
      </c>
    </row>
    <row r="180" spans="1:15" x14ac:dyDescent="0.25">
      <c r="A180" s="5" t="s">
        <v>75</v>
      </c>
      <c r="B180" s="5" t="s">
        <v>23</v>
      </c>
      <c r="C180" s="87"/>
      <c r="D180" s="68"/>
      <c r="E180" s="87"/>
      <c r="F180" s="88"/>
      <c r="G180" s="87"/>
      <c r="H180" s="88"/>
      <c r="I180" s="87"/>
      <c r="J180" s="88"/>
      <c r="K180" s="87"/>
      <c r="L180" s="88"/>
      <c r="M180" s="87"/>
      <c r="N180" s="88"/>
      <c r="O180" s="2">
        <f t="shared" si="36"/>
        <v>0</v>
      </c>
    </row>
    <row r="181" spans="1:15" x14ac:dyDescent="0.25">
      <c r="A181" s="5" t="s">
        <v>74</v>
      </c>
      <c r="B181" s="5" t="s">
        <v>23</v>
      </c>
      <c r="C181" s="89">
        <v>1</v>
      </c>
      <c r="D181" s="88">
        <v>2</v>
      </c>
      <c r="E181" s="87"/>
      <c r="F181" s="68"/>
      <c r="G181" s="87"/>
      <c r="H181" s="68"/>
      <c r="I181" s="89"/>
      <c r="J181" s="68"/>
      <c r="K181" s="89"/>
      <c r="L181" s="68"/>
      <c r="M181" s="89"/>
      <c r="N181" s="68"/>
      <c r="O181" s="2">
        <f t="shared" si="36"/>
        <v>3</v>
      </c>
    </row>
    <row r="182" spans="1:15" x14ac:dyDescent="0.25">
      <c r="A182" s="5" t="s">
        <v>481</v>
      </c>
      <c r="B182" s="5" t="s">
        <v>23</v>
      </c>
      <c r="C182" s="89"/>
      <c r="D182" s="88"/>
      <c r="E182" s="87"/>
      <c r="F182" s="68"/>
      <c r="G182" s="87"/>
      <c r="H182" s="68"/>
      <c r="I182" s="89"/>
      <c r="J182" s="68"/>
      <c r="K182" s="89"/>
      <c r="L182" s="68"/>
      <c r="M182" s="89"/>
      <c r="N182" s="68"/>
      <c r="O182" s="2">
        <f t="shared" si="36"/>
        <v>0</v>
      </c>
    </row>
    <row r="183" spans="1:15" x14ac:dyDescent="0.25">
      <c r="A183" s="5" t="s">
        <v>389</v>
      </c>
      <c r="B183" s="5" t="s">
        <v>23</v>
      </c>
      <c r="C183" s="87"/>
      <c r="D183" s="88"/>
      <c r="E183" s="87"/>
      <c r="F183" s="68"/>
      <c r="G183" s="89"/>
      <c r="H183" s="68"/>
      <c r="I183" s="89"/>
      <c r="J183" s="68"/>
      <c r="K183" s="89"/>
      <c r="L183" s="68"/>
      <c r="M183" s="89"/>
      <c r="N183" s="68"/>
      <c r="O183" s="2">
        <f t="shared" si="36"/>
        <v>0</v>
      </c>
    </row>
    <row r="184" spans="1:15" x14ac:dyDescent="0.25">
      <c r="A184" s="5" t="s">
        <v>390</v>
      </c>
      <c r="B184" s="5" t="s">
        <v>23</v>
      </c>
      <c r="C184" s="87"/>
      <c r="D184" s="88"/>
      <c r="E184" s="87"/>
      <c r="F184" s="68"/>
      <c r="G184" s="89"/>
      <c r="H184" s="68"/>
      <c r="I184" s="89"/>
      <c r="J184" s="68"/>
      <c r="K184" s="89"/>
      <c r="L184" s="68"/>
      <c r="M184" s="89"/>
      <c r="N184" s="68"/>
      <c r="O184" s="2">
        <f t="shared" si="36"/>
        <v>0</v>
      </c>
    </row>
    <row r="185" spans="1:15" x14ac:dyDescent="0.25">
      <c r="A185" s="5" t="s">
        <v>391</v>
      </c>
      <c r="B185" s="5" t="s">
        <v>23</v>
      </c>
      <c r="C185" s="87"/>
      <c r="D185" s="88"/>
      <c r="E185" s="87"/>
      <c r="F185" s="68"/>
      <c r="G185" s="89"/>
      <c r="H185" s="68"/>
      <c r="I185" s="89"/>
      <c r="J185" s="68"/>
      <c r="K185" s="89"/>
      <c r="L185" s="68"/>
      <c r="M185" s="89"/>
      <c r="N185" s="68"/>
      <c r="O185" s="2">
        <f t="shared" si="36"/>
        <v>0</v>
      </c>
    </row>
    <row r="186" spans="1:15" x14ac:dyDescent="0.25">
      <c r="A186" s="5" t="s">
        <v>399</v>
      </c>
      <c r="B186" s="5" t="s">
        <v>23</v>
      </c>
      <c r="C186" s="87">
        <v>1</v>
      </c>
      <c r="D186" s="88"/>
      <c r="E186" s="87"/>
      <c r="F186" s="68"/>
      <c r="G186" s="89"/>
      <c r="H186" s="68"/>
      <c r="I186" s="89"/>
      <c r="J186" s="68"/>
      <c r="K186" s="89"/>
      <c r="L186" s="68"/>
      <c r="M186" s="89"/>
      <c r="N186" s="68"/>
      <c r="O186" s="2">
        <f t="shared" si="36"/>
        <v>1</v>
      </c>
    </row>
    <row r="187" spans="1:15" x14ac:dyDescent="0.25">
      <c r="A187" s="5" t="s">
        <v>523</v>
      </c>
      <c r="B187" s="5" t="s">
        <v>23</v>
      </c>
      <c r="C187" s="87"/>
      <c r="D187" s="88"/>
      <c r="E187" s="87"/>
      <c r="F187" s="68"/>
      <c r="G187" s="89"/>
      <c r="H187" s="68"/>
      <c r="I187" s="89"/>
      <c r="J187" s="68"/>
      <c r="K187" s="89"/>
      <c r="L187" s="68"/>
      <c r="M187" s="89"/>
      <c r="N187" s="68"/>
      <c r="O187" s="2">
        <f t="shared" si="36"/>
        <v>0</v>
      </c>
    </row>
    <row r="188" spans="1:15" x14ac:dyDescent="0.25">
      <c r="A188" s="5" t="s">
        <v>453</v>
      </c>
      <c r="B188" s="5" t="s">
        <v>23</v>
      </c>
      <c r="C188" s="87"/>
      <c r="D188" s="88"/>
      <c r="E188" s="87"/>
      <c r="F188" s="68"/>
      <c r="G188" s="89"/>
      <c r="H188" s="68"/>
      <c r="I188" s="89"/>
      <c r="J188" s="68"/>
      <c r="K188" s="89"/>
      <c r="L188" s="68"/>
      <c r="M188" s="89"/>
      <c r="N188" s="68"/>
      <c r="O188" s="2">
        <f t="shared" ref="O188:O189" si="55">SUM(C188:N188)</f>
        <v>0</v>
      </c>
    </row>
    <row r="189" spans="1:15" x14ac:dyDescent="0.25">
      <c r="A189" s="5" t="s">
        <v>524</v>
      </c>
      <c r="B189" s="5" t="s">
        <v>23</v>
      </c>
      <c r="C189" s="87"/>
      <c r="D189" s="88"/>
      <c r="E189" s="87"/>
      <c r="F189" s="68"/>
      <c r="G189" s="89"/>
      <c r="H189" s="68"/>
      <c r="I189" s="89"/>
      <c r="J189" s="68"/>
      <c r="K189" s="89"/>
      <c r="L189" s="68"/>
      <c r="M189" s="89"/>
      <c r="N189" s="68"/>
      <c r="O189" s="2">
        <f t="shared" si="55"/>
        <v>0</v>
      </c>
    </row>
    <row r="190" spans="1:15" x14ac:dyDescent="0.25">
      <c r="A190" s="5" t="s">
        <v>375</v>
      </c>
      <c r="B190" s="5" t="s">
        <v>23</v>
      </c>
      <c r="C190" s="87"/>
      <c r="D190" s="88"/>
      <c r="E190" s="87"/>
      <c r="F190" s="68"/>
      <c r="G190" s="89"/>
      <c r="H190" s="68"/>
      <c r="I190" s="89"/>
      <c r="J190" s="68"/>
      <c r="K190" s="89"/>
      <c r="L190" s="68"/>
      <c r="M190" s="89"/>
      <c r="N190" s="68"/>
      <c r="O190" s="2">
        <f t="shared" si="36"/>
        <v>0</v>
      </c>
    </row>
    <row r="191" spans="1:15" x14ac:dyDescent="0.25">
      <c r="A191" s="5" t="s">
        <v>350</v>
      </c>
      <c r="B191" s="5" t="s">
        <v>23</v>
      </c>
      <c r="C191" s="87"/>
      <c r="D191" s="88"/>
      <c r="E191" s="87"/>
      <c r="F191" s="68"/>
      <c r="G191" s="89"/>
      <c r="H191" s="68"/>
      <c r="I191" s="89"/>
      <c r="J191" s="68"/>
      <c r="K191" s="89"/>
      <c r="L191" s="68"/>
      <c r="M191" s="89"/>
      <c r="N191" s="68"/>
      <c r="O191" s="2">
        <f t="shared" si="36"/>
        <v>0</v>
      </c>
    </row>
    <row r="192" spans="1:15" x14ac:dyDescent="0.25">
      <c r="A192" s="5" t="s">
        <v>540</v>
      </c>
      <c r="B192" s="5" t="s">
        <v>23</v>
      </c>
      <c r="C192" s="87"/>
      <c r="D192" s="88"/>
      <c r="E192" s="87"/>
      <c r="F192" s="68"/>
      <c r="G192" s="87"/>
      <c r="H192" s="68"/>
      <c r="I192" s="89"/>
      <c r="J192" s="68"/>
      <c r="K192" s="89"/>
      <c r="L192" s="68"/>
      <c r="M192" s="89"/>
      <c r="N192" s="68"/>
      <c r="O192" s="2">
        <f t="shared" ref="O192" si="56">SUM(C192:N192)</f>
        <v>0</v>
      </c>
    </row>
    <row r="193" spans="1:15" x14ac:dyDescent="0.25">
      <c r="A193" s="5" t="s">
        <v>527</v>
      </c>
      <c r="B193" s="5" t="s">
        <v>23</v>
      </c>
      <c r="C193" s="87"/>
      <c r="D193" s="88"/>
      <c r="E193" s="87"/>
      <c r="F193" s="68"/>
      <c r="G193" s="87"/>
      <c r="H193" s="68"/>
      <c r="I193" s="89"/>
      <c r="J193" s="68"/>
      <c r="K193" s="89"/>
      <c r="L193" s="68"/>
      <c r="M193" s="89"/>
      <c r="N193" s="68"/>
      <c r="O193" s="2">
        <f t="shared" si="36"/>
        <v>0</v>
      </c>
    </row>
    <row r="194" spans="1:15" x14ac:dyDescent="0.25">
      <c r="A194" s="5" t="s">
        <v>467</v>
      </c>
      <c r="B194" s="5" t="s">
        <v>23</v>
      </c>
      <c r="C194" s="87"/>
      <c r="D194" s="88"/>
      <c r="E194" s="87"/>
      <c r="F194" s="68"/>
      <c r="G194" s="87"/>
      <c r="H194" s="68"/>
      <c r="I194" s="89"/>
      <c r="J194" s="68"/>
      <c r="K194" s="89"/>
      <c r="L194" s="68"/>
      <c r="M194" s="89"/>
      <c r="N194" s="68"/>
      <c r="O194" s="2">
        <f t="shared" ref="O194:O195" si="57">SUM(C194:N194)</f>
        <v>0</v>
      </c>
    </row>
    <row r="195" spans="1:15" x14ac:dyDescent="0.25">
      <c r="A195" s="5" t="s">
        <v>496</v>
      </c>
      <c r="B195" s="5" t="s">
        <v>23</v>
      </c>
      <c r="C195" s="87"/>
      <c r="D195" s="88"/>
      <c r="E195" s="87"/>
      <c r="F195" s="68"/>
      <c r="G195" s="89"/>
      <c r="H195" s="68"/>
      <c r="I195" s="89"/>
      <c r="J195" s="68"/>
      <c r="K195" s="89"/>
      <c r="L195" s="68"/>
      <c r="M195" s="89"/>
      <c r="N195" s="68"/>
      <c r="O195" s="2">
        <f t="shared" si="57"/>
        <v>0</v>
      </c>
    </row>
    <row r="196" spans="1:15" x14ac:dyDescent="0.25">
      <c r="A196" s="5" t="s">
        <v>479</v>
      </c>
      <c r="B196" s="5" t="s">
        <v>23</v>
      </c>
      <c r="C196" s="87"/>
      <c r="D196" s="88"/>
      <c r="E196" s="87"/>
      <c r="F196" s="68"/>
      <c r="G196" s="87"/>
      <c r="H196" s="68"/>
      <c r="I196" s="89"/>
      <c r="J196" s="68"/>
      <c r="K196" s="89"/>
      <c r="L196" s="68"/>
      <c r="M196" s="89"/>
      <c r="N196" s="68"/>
      <c r="O196" s="2">
        <f t="shared" ref="O196" si="58">SUM(C196:N196)</f>
        <v>0</v>
      </c>
    </row>
    <row r="197" spans="1:15" x14ac:dyDescent="0.25">
      <c r="A197" s="5" t="s">
        <v>465</v>
      </c>
      <c r="B197" s="5" t="s">
        <v>23</v>
      </c>
      <c r="C197" s="87"/>
      <c r="D197" s="68"/>
      <c r="E197" s="87"/>
      <c r="F197" s="88"/>
      <c r="G197" s="87"/>
      <c r="H197" s="88"/>
      <c r="I197" s="87"/>
      <c r="J197" s="88"/>
      <c r="K197" s="87"/>
      <c r="L197" s="88"/>
      <c r="M197" s="87"/>
      <c r="N197" s="88"/>
      <c r="O197" s="2">
        <f t="shared" si="36"/>
        <v>0</v>
      </c>
    </row>
    <row r="198" spans="1:15" x14ac:dyDescent="0.25">
      <c r="A198" s="5" t="s">
        <v>454</v>
      </c>
      <c r="B198" s="5" t="s">
        <v>23</v>
      </c>
      <c r="C198" s="87"/>
      <c r="D198" s="68"/>
      <c r="E198" s="87"/>
      <c r="F198" s="88"/>
      <c r="G198" s="87"/>
      <c r="H198" s="88"/>
      <c r="I198" s="87"/>
      <c r="J198" s="88"/>
      <c r="K198" s="87"/>
      <c r="L198" s="88"/>
      <c r="M198" s="87"/>
      <c r="N198" s="88"/>
      <c r="O198" s="2">
        <f t="shared" ref="O198:O200" si="59">SUM(C198:N198)</f>
        <v>0</v>
      </c>
    </row>
    <row r="199" spans="1:15" x14ac:dyDescent="0.25">
      <c r="A199" s="5" t="s">
        <v>515</v>
      </c>
      <c r="B199" s="5" t="s">
        <v>23</v>
      </c>
      <c r="C199" s="87"/>
      <c r="D199" s="68"/>
      <c r="E199" s="87"/>
      <c r="F199" s="88"/>
      <c r="G199" s="87"/>
      <c r="H199" s="88"/>
      <c r="I199" s="87"/>
      <c r="J199" s="88"/>
      <c r="K199" s="87"/>
      <c r="L199" s="88"/>
      <c r="M199" s="87"/>
      <c r="N199" s="88"/>
      <c r="O199" s="2">
        <f t="shared" si="59"/>
        <v>0</v>
      </c>
    </row>
    <row r="200" spans="1:15" x14ac:dyDescent="0.25">
      <c r="A200" s="5" t="s">
        <v>473</v>
      </c>
      <c r="B200" s="5" t="s">
        <v>23</v>
      </c>
      <c r="C200" s="87"/>
      <c r="D200" s="68"/>
      <c r="E200" s="87"/>
      <c r="F200" s="88"/>
      <c r="G200" s="87"/>
      <c r="H200" s="88"/>
      <c r="I200" s="87"/>
      <c r="J200" s="88"/>
      <c r="K200" s="87"/>
      <c r="L200" s="88"/>
      <c r="M200" s="87"/>
      <c r="N200" s="88"/>
      <c r="O200" s="2">
        <f t="shared" si="59"/>
        <v>0</v>
      </c>
    </row>
    <row r="201" spans="1:15" x14ac:dyDescent="0.25">
      <c r="A201" s="5" t="s">
        <v>429</v>
      </c>
      <c r="B201" s="5" t="s">
        <v>23</v>
      </c>
      <c r="C201" s="87"/>
      <c r="D201" s="68"/>
      <c r="E201" s="87"/>
      <c r="F201" s="88"/>
      <c r="G201" s="87"/>
      <c r="H201" s="88"/>
      <c r="I201" s="87"/>
      <c r="J201" s="88"/>
      <c r="K201" s="87"/>
      <c r="L201" s="88"/>
      <c r="M201" s="87"/>
      <c r="N201" s="88"/>
      <c r="O201" s="2">
        <f t="shared" ref="O201" si="60">SUM(C201:N201)</f>
        <v>0</v>
      </c>
    </row>
    <row r="202" spans="1:15" x14ac:dyDescent="0.25">
      <c r="A202" s="5" t="s">
        <v>368</v>
      </c>
      <c r="B202" s="5" t="s">
        <v>23</v>
      </c>
      <c r="C202" s="87"/>
      <c r="D202" s="68"/>
      <c r="E202" s="87"/>
      <c r="F202" s="88"/>
      <c r="G202" s="87"/>
      <c r="H202" s="88"/>
      <c r="I202" s="87"/>
      <c r="J202" s="88"/>
      <c r="K202" s="87"/>
      <c r="L202" s="88"/>
      <c r="M202" s="87"/>
      <c r="N202" s="88"/>
      <c r="O202" s="2">
        <f t="shared" si="36"/>
        <v>0</v>
      </c>
    </row>
    <row r="203" spans="1:15" x14ac:dyDescent="0.25">
      <c r="A203" s="5" t="s">
        <v>354</v>
      </c>
      <c r="B203" s="5" t="s">
        <v>23</v>
      </c>
      <c r="C203" s="87"/>
      <c r="D203" s="88"/>
      <c r="E203" s="87"/>
      <c r="F203" s="68"/>
      <c r="G203" s="89"/>
      <c r="H203" s="68"/>
      <c r="I203" s="89"/>
      <c r="J203" s="68"/>
      <c r="K203" s="89"/>
      <c r="L203" s="68"/>
      <c r="M203" s="89"/>
      <c r="N203" s="68"/>
      <c r="O203" s="2">
        <f t="shared" si="36"/>
        <v>0</v>
      </c>
    </row>
    <row r="204" spans="1:15" x14ac:dyDescent="0.25">
      <c r="A204" s="5" t="s">
        <v>533</v>
      </c>
      <c r="B204" s="5" t="s">
        <v>23</v>
      </c>
      <c r="C204" s="87"/>
      <c r="D204" s="88"/>
      <c r="E204" s="87"/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ref="O204" si="61">SUM(C204:N204)</f>
        <v>0</v>
      </c>
    </row>
    <row r="205" spans="1:15" x14ac:dyDescent="0.25">
      <c r="A205" s="5" t="s">
        <v>392</v>
      </c>
      <c r="B205" s="5" t="s">
        <v>23</v>
      </c>
      <c r="C205" s="87"/>
      <c r="D205" s="88"/>
      <c r="E205" s="87"/>
      <c r="F205" s="68"/>
      <c r="G205" s="89"/>
      <c r="H205" s="68"/>
      <c r="I205" s="89"/>
      <c r="J205" s="68"/>
      <c r="K205" s="89"/>
      <c r="L205" s="68"/>
      <c r="M205" s="89"/>
      <c r="N205" s="68"/>
      <c r="O205" s="2">
        <f t="shared" si="36"/>
        <v>0</v>
      </c>
    </row>
    <row r="206" spans="1:15" x14ac:dyDescent="0.25">
      <c r="A206" s="5" t="s">
        <v>530</v>
      </c>
      <c r="B206" s="5" t="s">
        <v>23</v>
      </c>
      <c r="C206" s="87"/>
      <c r="D206" s="88"/>
      <c r="E206" s="87"/>
      <c r="F206" s="68"/>
      <c r="G206" s="89"/>
      <c r="H206" s="68"/>
      <c r="I206" s="89"/>
      <c r="J206" s="68"/>
      <c r="K206" s="89"/>
      <c r="L206" s="68"/>
      <c r="M206" s="89"/>
      <c r="N206" s="68"/>
      <c r="O206" s="2">
        <f t="shared" si="36"/>
        <v>0</v>
      </c>
    </row>
    <row r="207" spans="1:15" x14ac:dyDescent="0.25">
      <c r="A207" s="5" t="s">
        <v>541</v>
      </c>
      <c r="B207" s="5" t="s">
        <v>23</v>
      </c>
      <c r="C207" s="87"/>
      <c r="D207" s="88"/>
      <c r="E207" s="87"/>
      <c r="F207" s="68"/>
      <c r="G207" s="89"/>
      <c r="H207" s="68"/>
      <c r="I207" s="89"/>
      <c r="J207" s="68"/>
      <c r="K207" s="89"/>
      <c r="L207" s="68"/>
      <c r="M207" s="89"/>
      <c r="N207" s="68"/>
      <c r="O207" s="2">
        <f t="shared" ref="O207" si="62">SUM(C207:N207)</f>
        <v>0</v>
      </c>
    </row>
    <row r="208" spans="1:15" x14ac:dyDescent="0.25">
      <c r="A208" s="5" t="s">
        <v>497</v>
      </c>
      <c r="B208" s="5" t="s">
        <v>23</v>
      </c>
      <c r="C208" s="87"/>
      <c r="D208" s="88"/>
      <c r="E208" s="87"/>
      <c r="F208" s="68"/>
      <c r="G208" s="89"/>
      <c r="H208" s="68"/>
      <c r="I208" s="89"/>
      <c r="J208" s="68"/>
      <c r="K208" s="89"/>
      <c r="L208" s="68"/>
      <c r="M208" s="89"/>
      <c r="N208" s="68"/>
      <c r="O208" s="2">
        <f t="shared" ref="O208" si="63">SUM(C208:N208)</f>
        <v>0</v>
      </c>
    </row>
    <row r="209" spans="1:15" x14ac:dyDescent="0.25">
      <c r="A209" s="5" t="s">
        <v>485</v>
      </c>
      <c r="B209" s="5" t="s">
        <v>23</v>
      </c>
      <c r="C209" s="87"/>
      <c r="D209" s="88"/>
      <c r="E209" s="87"/>
      <c r="F209" s="68"/>
      <c r="G209" s="89"/>
      <c r="H209" s="68"/>
      <c r="I209" s="89"/>
      <c r="J209" s="68"/>
      <c r="K209" s="89"/>
      <c r="L209" s="68"/>
      <c r="M209" s="89"/>
      <c r="N209" s="68"/>
      <c r="O209" s="2">
        <f t="shared" ref="O209" si="64">SUM(C209:N209)</f>
        <v>0</v>
      </c>
    </row>
    <row r="210" spans="1:15" x14ac:dyDescent="0.25">
      <c r="A210" s="5" t="s">
        <v>401</v>
      </c>
      <c r="B210" s="5" t="s">
        <v>23</v>
      </c>
      <c r="C210" s="87"/>
      <c r="D210" s="88"/>
      <c r="E210" s="87"/>
      <c r="F210" s="68"/>
      <c r="G210" s="89"/>
      <c r="H210" s="68"/>
      <c r="I210" s="89"/>
      <c r="J210" s="68"/>
      <c r="K210" s="89"/>
      <c r="L210" s="68"/>
      <c r="M210" s="89"/>
      <c r="N210" s="68"/>
      <c r="O210" s="2">
        <f t="shared" si="36"/>
        <v>0</v>
      </c>
    </row>
    <row r="211" spans="1:15" x14ac:dyDescent="0.25">
      <c r="A211" s="5" t="s">
        <v>400</v>
      </c>
      <c r="B211" s="5" t="s">
        <v>23</v>
      </c>
      <c r="C211" s="87"/>
      <c r="D211" s="88"/>
      <c r="E211" s="87"/>
      <c r="F211" s="68"/>
      <c r="G211" s="89"/>
      <c r="H211" s="68"/>
      <c r="I211" s="89"/>
      <c r="J211" s="68"/>
      <c r="K211" s="89"/>
      <c r="L211" s="68"/>
      <c r="M211" s="89"/>
      <c r="N211" s="68"/>
      <c r="O211" s="2">
        <f t="shared" si="36"/>
        <v>0</v>
      </c>
    </row>
    <row r="212" spans="1:15" x14ac:dyDescent="0.25">
      <c r="A212" s="5" t="s">
        <v>500</v>
      </c>
      <c r="B212" s="5" t="s">
        <v>23</v>
      </c>
      <c r="C212" s="87"/>
      <c r="D212" s="88"/>
      <c r="E212" s="87"/>
      <c r="F212" s="68"/>
      <c r="G212" s="89"/>
      <c r="H212" s="68"/>
      <c r="I212" s="89"/>
      <c r="J212" s="68"/>
      <c r="K212" s="89"/>
      <c r="L212" s="68"/>
      <c r="M212" s="89"/>
      <c r="N212" s="68"/>
      <c r="O212" s="2">
        <f t="shared" ref="O212" si="65">SUM(C212:N212)</f>
        <v>0</v>
      </c>
    </row>
    <row r="213" spans="1:15" x14ac:dyDescent="0.25">
      <c r="A213" s="5" t="s">
        <v>534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ref="O213" si="66">SUM(C213:N213)</f>
        <v>0</v>
      </c>
    </row>
    <row r="214" spans="1:15" x14ac:dyDescent="0.25">
      <c r="A214" s="5" t="s">
        <v>395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si="36"/>
        <v>0</v>
      </c>
    </row>
    <row r="215" spans="1:15" x14ac:dyDescent="0.25">
      <c r="A215" s="5" t="s">
        <v>369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si="36"/>
        <v>0</v>
      </c>
    </row>
    <row r="216" spans="1:15" x14ac:dyDescent="0.25">
      <c r="A216" s="5" t="s">
        <v>535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ref="O216" si="67">SUM(C216:N216)</f>
        <v>0</v>
      </c>
    </row>
    <row r="217" spans="1:15" x14ac:dyDescent="0.25">
      <c r="A217" s="5" t="s">
        <v>502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ref="O217:O218" si="68">SUM(C217:N217)</f>
        <v>0</v>
      </c>
    </row>
    <row r="218" spans="1:15" x14ac:dyDescent="0.25">
      <c r="A218" s="5" t="s">
        <v>521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si="68"/>
        <v>0</v>
      </c>
    </row>
    <row r="219" spans="1:15" x14ac:dyDescent="0.25">
      <c r="A219" s="5" t="s">
        <v>73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si="36"/>
        <v>0</v>
      </c>
    </row>
    <row r="220" spans="1:15" x14ac:dyDescent="0.25">
      <c r="A220" s="5" t="s">
        <v>72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36"/>
        <v>0</v>
      </c>
    </row>
    <row r="221" spans="1:15" x14ac:dyDescent="0.25">
      <c r="A221" s="5" t="s">
        <v>359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36"/>
        <v>0</v>
      </c>
    </row>
    <row r="222" spans="1:15" x14ac:dyDescent="0.25">
      <c r="A222" s="5" t="s">
        <v>405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ref="O222" si="69">SUM(C222:N222)</f>
        <v>0</v>
      </c>
    </row>
    <row r="223" spans="1:15" x14ac:dyDescent="0.25">
      <c r="A223" s="5" t="s">
        <v>71</v>
      </c>
      <c r="B223" s="5" t="s">
        <v>23</v>
      </c>
      <c r="C223" s="87"/>
      <c r="D223" s="68"/>
      <c r="E223" s="87"/>
      <c r="F223" s="88"/>
      <c r="G223" s="87"/>
      <c r="H223" s="88"/>
      <c r="I223" s="87"/>
      <c r="J223" s="88"/>
      <c r="K223" s="87"/>
      <c r="L223" s="88"/>
      <c r="M223" s="87"/>
      <c r="N223" s="88"/>
      <c r="O223" s="2">
        <f t="shared" si="36"/>
        <v>0</v>
      </c>
    </row>
    <row r="224" spans="1:15" x14ac:dyDescent="0.25">
      <c r="A224" s="5" t="s">
        <v>411</v>
      </c>
      <c r="B224" s="5" t="s">
        <v>23</v>
      </c>
      <c r="C224" s="87"/>
      <c r="D224" s="68"/>
      <c r="E224" s="87"/>
      <c r="F224" s="88"/>
      <c r="G224" s="87"/>
      <c r="H224" s="88"/>
      <c r="I224" s="87"/>
      <c r="J224" s="88"/>
      <c r="K224" s="87"/>
      <c r="L224" s="88"/>
      <c r="M224" s="87"/>
      <c r="N224" s="88"/>
      <c r="O224" s="2">
        <f t="shared" ref="O224" si="70">SUM(C224:N224)</f>
        <v>0</v>
      </c>
    </row>
    <row r="225" spans="1:15" x14ac:dyDescent="0.25">
      <c r="A225" s="5" t="s">
        <v>355</v>
      </c>
      <c r="B225" s="5" t="s">
        <v>23</v>
      </c>
      <c r="C225" s="87"/>
      <c r="D225" s="68"/>
      <c r="E225" s="87"/>
      <c r="F225" s="88"/>
      <c r="G225" s="87"/>
      <c r="H225" s="88"/>
      <c r="I225" s="87"/>
      <c r="J225" s="88"/>
      <c r="K225" s="87"/>
      <c r="L225" s="88"/>
      <c r="M225" s="87"/>
      <c r="N225" s="88"/>
      <c r="O225" s="2">
        <f t="shared" si="36"/>
        <v>0</v>
      </c>
    </row>
    <row r="226" spans="1:15" x14ac:dyDescent="0.25">
      <c r="A226" s="5" t="s">
        <v>498</v>
      </c>
      <c r="B226" s="5" t="s">
        <v>23</v>
      </c>
      <c r="C226" s="87">
        <v>1</v>
      </c>
      <c r="D226" s="68"/>
      <c r="E226" s="87"/>
      <c r="F226" s="88"/>
      <c r="G226" s="87"/>
      <c r="H226" s="88"/>
      <c r="I226" s="87"/>
      <c r="J226" s="88"/>
      <c r="K226" s="87"/>
      <c r="L226" s="88"/>
      <c r="M226" s="87"/>
      <c r="N226" s="88"/>
      <c r="O226" s="2">
        <f t="shared" ref="O226" si="71">SUM(C226:N226)</f>
        <v>1</v>
      </c>
    </row>
    <row r="227" spans="1:15" x14ac:dyDescent="0.25">
      <c r="A227" s="5" t="s">
        <v>406</v>
      </c>
      <c r="B227" s="5" t="s">
        <v>23</v>
      </c>
      <c r="C227" s="87"/>
      <c r="D227" s="68"/>
      <c r="E227" s="87"/>
      <c r="F227" s="88"/>
      <c r="G227" s="87"/>
      <c r="H227" s="88"/>
      <c r="I227" s="87"/>
      <c r="J227" s="88"/>
      <c r="K227" s="87"/>
      <c r="L227" s="88"/>
      <c r="M227" s="87"/>
      <c r="N227" s="88"/>
      <c r="O227" s="2">
        <f t="shared" ref="O227" si="72">SUM(C227:N227)</f>
        <v>0</v>
      </c>
    </row>
    <row r="228" spans="1:15" x14ac:dyDescent="0.25">
      <c r="A228" s="5" t="s">
        <v>373</v>
      </c>
      <c r="B228" s="5" t="s">
        <v>23</v>
      </c>
      <c r="C228" s="87"/>
      <c r="D228" s="68"/>
      <c r="E228" s="87"/>
      <c r="F228" s="88"/>
      <c r="G228" s="87"/>
      <c r="H228" s="88"/>
      <c r="I228" s="87"/>
      <c r="J228" s="88"/>
      <c r="K228" s="87"/>
      <c r="L228" s="88"/>
      <c r="M228" s="87"/>
      <c r="N228" s="88"/>
      <c r="O228" s="2">
        <f t="shared" si="36"/>
        <v>0</v>
      </c>
    </row>
    <row r="229" spans="1:15" x14ac:dyDescent="0.25">
      <c r="A229" s="5" t="s">
        <v>525</v>
      </c>
      <c r="B229" s="5" t="s">
        <v>23</v>
      </c>
      <c r="C229" s="87"/>
      <c r="D229" s="68"/>
      <c r="E229" s="87"/>
      <c r="F229" s="88"/>
      <c r="G229" s="87"/>
      <c r="H229" s="88"/>
      <c r="I229" s="87"/>
      <c r="J229" s="88"/>
      <c r="K229" s="87"/>
      <c r="L229" s="88"/>
      <c r="M229" s="87"/>
      <c r="N229" s="88"/>
      <c r="O229" s="2">
        <f t="shared" ref="O229" si="73">SUM(C229:N229)</f>
        <v>0</v>
      </c>
    </row>
    <row r="230" spans="1:15" x14ac:dyDescent="0.25">
      <c r="A230" s="5" t="s">
        <v>378</v>
      </c>
      <c r="B230" s="5" t="s">
        <v>23</v>
      </c>
      <c r="C230" s="87"/>
      <c r="D230" s="68"/>
      <c r="E230" s="87"/>
      <c r="F230" s="88"/>
      <c r="G230" s="87"/>
      <c r="H230" s="88"/>
      <c r="I230" s="87"/>
      <c r="J230" s="88"/>
      <c r="K230" s="87"/>
      <c r="L230" s="88"/>
      <c r="M230" s="87"/>
      <c r="N230" s="88"/>
      <c r="O230" s="2">
        <f t="shared" si="36"/>
        <v>0</v>
      </c>
    </row>
    <row r="231" spans="1:15" x14ac:dyDescent="0.25">
      <c r="A231" s="5" t="s">
        <v>70</v>
      </c>
      <c r="B231" s="5" t="s">
        <v>23</v>
      </c>
      <c r="C231" s="87"/>
      <c r="D231" s="68"/>
      <c r="E231" s="87"/>
      <c r="F231" s="88"/>
      <c r="G231" s="87"/>
      <c r="H231" s="88"/>
      <c r="I231" s="87"/>
      <c r="J231" s="88"/>
      <c r="K231" s="87"/>
      <c r="L231" s="88"/>
      <c r="M231" s="87"/>
      <c r="N231" s="88"/>
      <c r="O231" s="2">
        <f t="shared" si="36"/>
        <v>0</v>
      </c>
    </row>
    <row r="232" spans="1:15" x14ac:dyDescent="0.25">
      <c r="A232" s="5" t="s">
        <v>516</v>
      </c>
      <c r="B232" s="5" t="s">
        <v>23</v>
      </c>
      <c r="C232" s="87"/>
      <c r="D232" s="68"/>
      <c r="E232" s="87"/>
      <c r="F232" s="88"/>
      <c r="G232" s="87"/>
      <c r="H232" s="88"/>
      <c r="I232" s="87"/>
      <c r="J232" s="88"/>
      <c r="K232" s="87"/>
      <c r="L232" s="88"/>
      <c r="M232" s="87"/>
      <c r="N232" s="88"/>
      <c r="O232" s="2">
        <f t="shared" ref="O232" si="74">SUM(C232:N232)</f>
        <v>0</v>
      </c>
    </row>
    <row r="233" spans="1:15" x14ac:dyDescent="0.25">
      <c r="A233" s="5" t="s">
        <v>360</v>
      </c>
      <c r="B233" s="5" t="s">
        <v>23</v>
      </c>
      <c r="C233" s="87"/>
      <c r="D233" s="68"/>
      <c r="E233" s="87"/>
      <c r="F233" s="88"/>
      <c r="G233" s="87"/>
      <c r="H233" s="88"/>
      <c r="I233" s="87"/>
      <c r="J233" s="88"/>
      <c r="K233" s="87"/>
      <c r="L233" s="88"/>
      <c r="M233" s="87"/>
      <c r="N233" s="88"/>
      <c r="O233" s="2">
        <f t="shared" si="36"/>
        <v>0</v>
      </c>
    </row>
    <row r="234" spans="1:15" x14ac:dyDescent="0.25">
      <c r="A234" s="5" t="s">
        <v>402</v>
      </c>
      <c r="B234" s="5" t="s">
        <v>23</v>
      </c>
      <c r="C234" s="87"/>
      <c r="D234" s="68"/>
      <c r="E234" s="87"/>
      <c r="F234" s="88"/>
      <c r="G234" s="87"/>
      <c r="H234" s="88"/>
      <c r="I234" s="87"/>
      <c r="J234" s="88"/>
      <c r="K234" s="87"/>
      <c r="L234" s="88"/>
      <c r="M234" s="87"/>
      <c r="N234" s="88"/>
      <c r="O234" s="2">
        <f t="shared" ref="O234:O401" si="75">SUM(C234:N234)</f>
        <v>0</v>
      </c>
    </row>
    <row r="235" spans="1:15" x14ac:dyDescent="0.25">
      <c r="A235" s="5" t="s">
        <v>356</v>
      </c>
      <c r="B235" s="5" t="s">
        <v>23</v>
      </c>
      <c r="C235" s="87">
        <v>1</v>
      </c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>SUM(C235:N235)</f>
        <v>1</v>
      </c>
    </row>
    <row r="236" spans="1:15" x14ac:dyDescent="0.25">
      <c r="A236" s="5" t="s">
        <v>506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>SUM(C236:N236)</f>
        <v>0</v>
      </c>
    </row>
    <row r="237" spans="1:15" x14ac:dyDescent="0.25">
      <c r="A237" s="5" t="s">
        <v>428</v>
      </c>
      <c r="B237" s="5" t="s">
        <v>23</v>
      </c>
      <c r="C237" s="87"/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>SUM(C237:N237)</f>
        <v>0</v>
      </c>
    </row>
    <row r="238" spans="1:15" x14ac:dyDescent="0.25">
      <c r="A238" s="5" t="s">
        <v>69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si="75"/>
        <v>0</v>
      </c>
    </row>
    <row r="239" spans="1:15" x14ac:dyDescent="0.25">
      <c r="A239" s="5" t="s">
        <v>432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ref="O239" si="76">SUM(C239:N239)</f>
        <v>0</v>
      </c>
    </row>
    <row r="240" spans="1:15" x14ac:dyDescent="0.25">
      <c r="A240" s="5" t="s">
        <v>357</v>
      </c>
      <c r="B240" s="5" t="s">
        <v>23</v>
      </c>
      <c r="C240" s="87"/>
      <c r="D240" s="68">
        <v>1</v>
      </c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>SUM(C240:N240)</f>
        <v>1</v>
      </c>
    </row>
    <row r="241" spans="1:15" x14ac:dyDescent="0.25">
      <c r="A241" s="5" t="s">
        <v>536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77">SUM(C241:N241)</f>
        <v>0</v>
      </c>
    </row>
    <row r="242" spans="1:15" x14ac:dyDescent="0.25">
      <c r="A242" s="5" t="s">
        <v>393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75"/>
        <v>0</v>
      </c>
    </row>
    <row r="243" spans="1:15" x14ac:dyDescent="0.25">
      <c r="A243" s="5" t="s">
        <v>408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ref="O243" si="78">SUM(C243:N243)</f>
        <v>0</v>
      </c>
    </row>
    <row r="244" spans="1:15" x14ac:dyDescent="0.25">
      <c r="A244" s="5" t="s">
        <v>380</v>
      </c>
      <c r="B244" s="5" t="s">
        <v>23</v>
      </c>
      <c r="C244" s="87"/>
      <c r="D244" s="88"/>
      <c r="E244" s="89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>SUM(C244:N244)</f>
        <v>0</v>
      </c>
    </row>
    <row r="245" spans="1:15" x14ac:dyDescent="0.25">
      <c r="A245" s="5" t="s">
        <v>370</v>
      </c>
      <c r="B245" s="5" t="s">
        <v>23</v>
      </c>
      <c r="C245" s="87"/>
      <c r="D245" s="88"/>
      <c r="E245" s="89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si="75"/>
        <v>0</v>
      </c>
    </row>
    <row r="246" spans="1:15" x14ac:dyDescent="0.25">
      <c r="A246" s="5" t="s">
        <v>537</v>
      </c>
      <c r="B246" s="5" t="s">
        <v>23</v>
      </c>
      <c r="C246" s="87"/>
      <c r="D246" s="88"/>
      <c r="E246" s="89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ref="O246" si="79">SUM(C246:N246)</f>
        <v>0</v>
      </c>
    </row>
    <row r="247" spans="1:15" x14ac:dyDescent="0.25">
      <c r="A247" s="5" t="s">
        <v>489</v>
      </c>
      <c r="B247" s="5" t="s">
        <v>23</v>
      </c>
      <c r="C247" s="87"/>
      <c r="D247" s="88"/>
      <c r="E247" s="89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>SUM(C247:N247)</f>
        <v>0</v>
      </c>
    </row>
    <row r="248" spans="1:15" x14ac:dyDescent="0.25">
      <c r="A248" s="5" t="s">
        <v>459</v>
      </c>
      <c r="B248" s="5" t="s">
        <v>23</v>
      </c>
      <c r="C248" s="87"/>
      <c r="D248" s="88"/>
      <c r="E248" s="89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ref="O248:O252" si="80">SUM(C248:N248)</f>
        <v>0</v>
      </c>
    </row>
    <row r="249" spans="1:15" x14ac:dyDescent="0.25">
      <c r="A249" s="5" t="s">
        <v>491</v>
      </c>
      <c r="B249" s="5" t="s">
        <v>23</v>
      </c>
      <c r="C249" s="87"/>
      <c r="D249" s="88"/>
      <c r="E249" s="89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ref="O249" si="81">SUM(C249:N249)</f>
        <v>0</v>
      </c>
    </row>
    <row r="250" spans="1:15" x14ac:dyDescent="0.25">
      <c r="A250" s="5" t="s">
        <v>519</v>
      </c>
      <c r="B250" s="5" t="s">
        <v>23</v>
      </c>
      <c r="C250" s="87"/>
      <c r="D250" s="88"/>
      <c r="E250" s="89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 t="shared" ref="O250" si="82">SUM(C250:N250)</f>
        <v>0</v>
      </c>
    </row>
    <row r="251" spans="1:15" x14ac:dyDescent="0.25">
      <c r="A251" s="5" t="s">
        <v>458</v>
      </c>
      <c r="B251" s="5" t="s">
        <v>23</v>
      </c>
      <c r="C251" s="87"/>
      <c r="D251" s="88"/>
      <c r="E251" s="89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 t="shared" si="80"/>
        <v>0</v>
      </c>
    </row>
    <row r="252" spans="1:15" x14ac:dyDescent="0.25">
      <c r="A252" s="5" t="s">
        <v>526</v>
      </c>
      <c r="B252" s="5" t="s">
        <v>23</v>
      </c>
      <c r="C252" s="87"/>
      <c r="D252" s="88"/>
      <c r="E252" s="89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si="80"/>
        <v>0</v>
      </c>
    </row>
    <row r="253" spans="1:15" x14ac:dyDescent="0.25">
      <c r="A253" s="5" t="s">
        <v>487</v>
      </c>
      <c r="B253" s="5" t="s">
        <v>23</v>
      </c>
      <c r="C253" s="87"/>
      <c r="D253" s="88"/>
      <c r="E253" s="89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" si="83">SUM(C253:N253)</f>
        <v>0</v>
      </c>
    </row>
    <row r="254" spans="1:15" x14ac:dyDescent="0.25">
      <c r="A254" s="5" t="s">
        <v>531</v>
      </c>
      <c r="B254" s="5" t="s">
        <v>23</v>
      </c>
      <c r="C254" s="87"/>
      <c r="D254" s="88"/>
      <c r="E254" s="89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 t="shared" ref="O254" si="84">SUM(C254:N254)</f>
        <v>0</v>
      </c>
    </row>
    <row r="255" spans="1:15" x14ac:dyDescent="0.25">
      <c r="A255" s="5" t="s">
        <v>68</v>
      </c>
      <c r="B255" s="5" t="s">
        <v>23</v>
      </c>
      <c r="C255" s="87">
        <v>1</v>
      </c>
      <c r="D255" s="88">
        <v>3</v>
      </c>
      <c r="E255" s="89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ref="O255:O266" si="85">SUM(C255:N255)</f>
        <v>4</v>
      </c>
    </row>
    <row r="256" spans="1:15" x14ac:dyDescent="0.25">
      <c r="A256" s="5" t="s">
        <v>542</v>
      </c>
      <c r="B256" s="5" t="s">
        <v>23</v>
      </c>
      <c r="C256" s="87"/>
      <c r="D256" s="88"/>
      <c r="E256" s="89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>SUM(C256:N256)</f>
        <v>0</v>
      </c>
    </row>
    <row r="257" spans="1:15" x14ac:dyDescent="0.25">
      <c r="A257" s="5" t="s">
        <v>381</v>
      </c>
      <c r="B257" s="5" t="s">
        <v>23</v>
      </c>
      <c r="C257" s="87"/>
      <c r="D257" s="88"/>
      <c r="E257" s="89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>SUM(C257:N257)</f>
        <v>0</v>
      </c>
    </row>
    <row r="258" spans="1:15" x14ac:dyDescent="0.25">
      <c r="A258" s="5" t="s">
        <v>545</v>
      </c>
      <c r="B258" s="5" t="s">
        <v>23</v>
      </c>
      <c r="C258" s="87"/>
      <c r="D258" s="88">
        <v>1</v>
      </c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>SUM(C258:N258)</f>
        <v>1</v>
      </c>
    </row>
    <row r="259" spans="1:15" x14ac:dyDescent="0.25">
      <c r="A259" s="5" t="s">
        <v>426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>SUM(C259:N259)</f>
        <v>0</v>
      </c>
    </row>
    <row r="260" spans="1:15" x14ac:dyDescent="0.25">
      <c r="A260" s="5" t="s">
        <v>507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>SUM(C260:N260)</f>
        <v>0</v>
      </c>
    </row>
    <row r="261" spans="1:15" x14ac:dyDescent="0.25">
      <c r="A261" s="5" t="s">
        <v>520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si="85"/>
        <v>0</v>
      </c>
    </row>
    <row r="262" spans="1:15" x14ac:dyDescent="0.25">
      <c r="A262" s="5" t="s">
        <v>396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>SUM(C262:N262)</f>
        <v>0</v>
      </c>
    </row>
    <row r="263" spans="1:15" x14ac:dyDescent="0.25">
      <c r="A263" s="5" t="s">
        <v>529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>SUM(C263:N263)</f>
        <v>0</v>
      </c>
    </row>
    <row r="264" spans="1:15" x14ac:dyDescent="0.25">
      <c r="A264" s="5" t="s">
        <v>478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>SUM(C264:N264)</f>
        <v>0</v>
      </c>
    </row>
    <row r="265" spans="1:15" x14ac:dyDescent="0.25">
      <c r="A265" s="5" t="s">
        <v>362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si="85"/>
        <v>0</v>
      </c>
    </row>
    <row r="266" spans="1:15" x14ac:dyDescent="0.25">
      <c r="A266" s="5" t="s">
        <v>382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si="85"/>
        <v>0</v>
      </c>
    </row>
    <row r="267" spans="1:15" x14ac:dyDescent="0.25">
      <c r="A267" s="5" t="s">
        <v>476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ref="O267:O269" si="86">SUM(C267:N267)</f>
        <v>0</v>
      </c>
    </row>
    <row r="268" spans="1:15" x14ac:dyDescent="0.25">
      <c r="A268" s="5" t="s">
        <v>394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si="86"/>
        <v>0</v>
      </c>
    </row>
    <row r="269" spans="1:15" x14ac:dyDescent="0.25">
      <c r="A269" s="5" t="s">
        <v>480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si="86"/>
        <v>0</v>
      </c>
    </row>
    <row r="270" spans="1:15" x14ac:dyDescent="0.25">
      <c r="A270" s="5" t="s">
        <v>503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ref="O270" si="87">SUM(C270:N270)</f>
        <v>0</v>
      </c>
    </row>
    <row r="271" spans="1:15" x14ac:dyDescent="0.25">
      <c r="A271" s="5" t="s">
        <v>514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 t="shared" ref="O271" si="88">SUM(C271:N271)</f>
        <v>0</v>
      </c>
    </row>
    <row r="272" spans="1:15" x14ac:dyDescent="0.25">
      <c r="A272" s="5" t="s">
        <v>494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 t="shared" si="75"/>
        <v>0</v>
      </c>
    </row>
    <row r="273" spans="1:15" x14ac:dyDescent="0.25">
      <c r="A273" s="122" t="s">
        <v>31</v>
      </c>
      <c r="B273" s="122"/>
      <c r="C273" s="72">
        <f>SUM(C154:C272)</f>
        <v>5</v>
      </c>
      <c r="D273" s="72">
        <f>SUM(D154:D272)</f>
        <v>9</v>
      </c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62">
        <f t="shared" si="75"/>
        <v>14</v>
      </c>
    </row>
    <row r="274" spans="1:15" x14ac:dyDescent="0.25">
      <c r="A274" s="3" t="s">
        <v>130</v>
      </c>
      <c r="B274" s="3" t="s">
        <v>27</v>
      </c>
      <c r="C274" s="63"/>
      <c r="D274" s="67"/>
      <c r="E274" s="63"/>
      <c r="F274" s="67"/>
      <c r="G274" s="63"/>
      <c r="H274" s="67"/>
      <c r="I274" s="63"/>
      <c r="J274" s="67"/>
      <c r="K274" s="63"/>
      <c r="L274" s="67"/>
      <c r="M274" s="63"/>
      <c r="N274" s="67"/>
      <c r="O274" s="2">
        <f>SUM(C274:N274)</f>
        <v>0</v>
      </c>
    </row>
    <row r="275" spans="1:15" x14ac:dyDescent="0.25">
      <c r="A275" s="3" t="s">
        <v>145</v>
      </c>
      <c r="B275" s="3" t="s">
        <v>27</v>
      </c>
      <c r="C275" s="63"/>
      <c r="D275" s="67"/>
      <c r="E275" s="63"/>
      <c r="F275" s="67"/>
      <c r="G275" s="63"/>
      <c r="H275" s="67"/>
      <c r="I275" s="63"/>
      <c r="J275" s="67"/>
      <c r="K275" s="63"/>
      <c r="L275" s="67"/>
      <c r="M275" s="63"/>
      <c r="N275" s="67"/>
      <c r="O275" s="2">
        <f t="shared" ref="O275" si="89">SUM(C275:N275)</f>
        <v>0</v>
      </c>
    </row>
    <row r="276" spans="1:15" x14ac:dyDescent="0.25">
      <c r="A276" s="3" t="s">
        <v>167</v>
      </c>
      <c r="B276" s="3" t="s">
        <v>27</v>
      </c>
      <c r="C276" s="63"/>
      <c r="D276" s="67"/>
      <c r="E276" s="63"/>
      <c r="F276" s="67"/>
      <c r="G276" s="63"/>
      <c r="H276" s="67"/>
      <c r="I276" s="63"/>
      <c r="J276" s="67"/>
      <c r="K276" s="63"/>
      <c r="L276" s="67"/>
      <c r="M276" s="63"/>
      <c r="N276" s="67"/>
      <c r="O276" s="2">
        <f t="shared" si="75"/>
        <v>0</v>
      </c>
    </row>
    <row r="277" spans="1:15" x14ac:dyDescent="0.25">
      <c r="A277" s="3" t="s">
        <v>168</v>
      </c>
      <c r="B277" s="3" t="s">
        <v>27</v>
      </c>
      <c r="C277" s="63"/>
      <c r="D277" s="67"/>
      <c r="E277" s="63"/>
      <c r="F277" s="67"/>
      <c r="G277" s="63"/>
      <c r="H277" s="67"/>
      <c r="I277" s="63"/>
      <c r="J277" s="67"/>
      <c r="K277" s="63"/>
      <c r="L277" s="67"/>
      <c r="M277" s="63"/>
      <c r="N277" s="67"/>
      <c r="O277" s="2">
        <f t="shared" ref="O277" si="90">SUM(C277:N277)</f>
        <v>0</v>
      </c>
    </row>
    <row r="278" spans="1:15" x14ac:dyDescent="0.25">
      <c r="A278" s="3" t="s">
        <v>67</v>
      </c>
      <c r="B278" s="3" t="s">
        <v>27</v>
      </c>
      <c r="C278" s="63"/>
      <c r="D278" s="67"/>
      <c r="E278" s="63"/>
      <c r="F278" s="67"/>
      <c r="G278" s="63"/>
      <c r="H278" s="67"/>
      <c r="I278" s="63"/>
      <c r="J278" s="67"/>
      <c r="K278" s="63"/>
      <c r="L278" s="67"/>
      <c r="M278" s="63"/>
      <c r="N278" s="67"/>
      <c r="O278" s="2">
        <f t="shared" ref="O278" si="91">SUM(C278:N278)</f>
        <v>0</v>
      </c>
    </row>
    <row r="279" spans="1:15" x14ac:dyDescent="0.25">
      <c r="A279" s="3" t="s">
        <v>66</v>
      </c>
      <c r="B279" s="3" t="s">
        <v>27</v>
      </c>
      <c r="C279" s="63"/>
      <c r="D279" s="67"/>
      <c r="E279" s="63"/>
      <c r="F279" s="67"/>
      <c r="G279" s="63"/>
      <c r="H279" s="67"/>
      <c r="I279" s="63"/>
      <c r="J279" s="67"/>
      <c r="K279" s="63"/>
      <c r="L279" s="67"/>
      <c r="M279" s="63"/>
      <c r="N279" s="67"/>
      <c r="O279" s="2">
        <f t="shared" si="75"/>
        <v>0</v>
      </c>
    </row>
    <row r="280" spans="1:15" x14ac:dyDescent="0.25">
      <c r="A280" s="3" t="s">
        <v>178</v>
      </c>
      <c r="B280" s="3" t="s">
        <v>27</v>
      </c>
      <c r="C280" s="63"/>
      <c r="D280" s="67"/>
      <c r="E280" s="63"/>
      <c r="F280" s="67"/>
      <c r="G280" s="63"/>
      <c r="H280" s="67"/>
      <c r="I280" s="63"/>
      <c r="J280" s="67"/>
      <c r="K280" s="63"/>
      <c r="L280" s="67"/>
      <c r="M280" s="63"/>
      <c r="N280" s="67"/>
      <c r="O280" s="2">
        <f t="shared" si="75"/>
        <v>0</v>
      </c>
    </row>
    <row r="281" spans="1:15" x14ac:dyDescent="0.25">
      <c r="A281" s="3" t="s">
        <v>182</v>
      </c>
      <c r="B281" s="3" t="s">
        <v>27</v>
      </c>
      <c r="C281" s="63"/>
      <c r="D281" s="67"/>
      <c r="E281" s="63"/>
      <c r="F281" s="67"/>
      <c r="G281" s="63"/>
      <c r="H281" s="67"/>
      <c r="I281" s="63"/>
      <c r="J281" s="67"/>
      <c r="K281" s="63"/>
      <c r="L281" s="67"/>
      <c r="M281" s="63"/>
      <c r="N281" s="67"/>
      <c r="O281" s="2">
        <f>SUM(C281:N281)</f>
        <v>0</v>
      </c>
    </row>
    <row r="282" spans="1:15" x14ac:dyDescent="0.25">
      <c r="A282" s="3" t="s">
        <v>184</v>
      </c>
      <c r="B282" s="3" t="s">
        <v>27</v>
      </c>
      <c r="C282" s="63"/>
      <c r="D282" s="67"/>
      <c r="E282" s="63"/>
      <c r="F282" s="67"/>
      <c r="G282" s="63"/>
      <c r="H282" s="67"/>
      <c r="I282" s="63"/>
      <c r="J282" s="67"/>
      <c r="K282" s="63"/>
      <c r="L282" s="67"/>
      <c r="M282" s="63"/>
      <c r="N282" s="67"/>
      <c r="O282" s="2">
        <f>SUM(C282:N282)</f>
        <v>0</v>
      </c>
    </row>
    <row r="283" spans="1:15" x14ac:dyDescent="0.25">
      <c r="A283" s="3" t="s">
        <v>185</v>
      </c>
      <c r="B283" s="3" t="s">
        <v>27</v>
      </c>
      <c r="C283" s="63"/>
      <c r="D283" s="67"/>
      <c r="E283" s="63"/>
      <c r="F283" s="67"/>
      <c r="G283" s="63"/>
      <c r="H283" s="67"/>
      <c r="I283" s="63"/>
      <c r="J283" s="67"/>
      <c r="K283" s="63"/>
      <c r="L283" s="67"/>
      <c r="M283" s="63"/>
      <c r="N283" s="67"/>
      <c r="O283" s="2">
        <f>SUM(C283:N283)</f>
        <v>0</v>
      </c>
    </row>
    <row r="284" spans="1:15" x14ac:dyDescent="0.25">
      <c r="A284" s="3" t="s">
        <v>65</v>
      </c>
      <c r="B284" s="3" t="s">
        <v>27</v>
      </c>
      <c r="C284" s="63"/>
      <c r="D284" s="67"/>
      <c r="E284" s="63"/>
      <c r="F284" s="67"/>
      <c r="G284" s="63"/>
      <c r="H284" s="67"/>
      <c r="I284" s="63"/>
      <c r="J284" s="67"/>
      <c r="K284" s="63"/>
      <c r="L284" s="67"/>
      <c r="M284" s="63"/>
      <c r="N284" s="67"/>
      <c r="O284" s="2">
        <f t="shared" si="75"/>
        <v>0</v>
      </c>
    </row>
    <row r="285" spans="1:15" x14ac:dyDescent="0.25">
      <c r="A285" s="3" t="s">
        <v>193</v>
      </c>
      <c r="B285" s="3" t="s">
        <v>27</v>
      </c>
      <c r="C285" s="63">
        <v>1</v>
      </c>
      <c r="D285" s="67"/>
      <c r="E285" s="63"/>
      <c r="F285" s="67"/>
      <c r="G285" s="63"/>
      <c r="H285" s="67"/>
      <c r="I285" s="63"/>
      <c r="J285" s="67"/>
      <c r="K285" s="63"/>
      <c r="L285" s="67"/>
      <c r="M285" s="63"/>
      <c r="N285" s="67"/>
      <c r="O285" s="2">
        <f t="shared" si="75"/>
        <v>1</v>
      </c>
    </row>
    <row r="286" spans="1:15" x14ac:dyDescent="0.25">
      <c r="A286" s="3" t="s">
        <v>206</v>
      </c>
      <c r="B286" s="3" t="s">
        <v>27</v>
      </c>
      <c r="C286" s="63"/>
      <c r="D286" s="67"/>
      <c r="E286" s="63"/>
      <c r="F286" s="67"/>
      <c r="G286" s="63"/>
      <c r="H286" s="67"/>
      <c r="I286" s="63"/>
      <c r="J286" s="67"/>
      <c r="K286" s="63"/>
      <c r="L286" s="67"/>
      <c r="M286" s="63"/>
      <c r="N286" s="67"/>
      <c r="O286" s="2">
        <f t="shared" ref="O286" si="92">SUM(C286:N286)</f>
        <v>0</v>
      </c>
    </row>
    <row r="287" spans="1:15" x14ac:dyDescent="0.25">
      <c r="A287" s="3" t="s">
        <v>232</v>
      </c>
      <c r="B287" s="3" t="s">
        <v>27</v>
      </c>
      <c r="C287" s="63"/>
      <c r="D287" s="67">
        <v>6</v>
      </c>
      <c r="E287" s="63"/>
      <c r="F287" s="67"/>
      <c r="G287" s="63"/>
      <c r="H287" s="67"/>
      <c r="I287" s="63"/>
      <c r="J287" s="67"/>
      <c r="K287" s="63"/>
      <c r="L287" s="67"/>
      <c r="M287" s="63"/>
      <c r="N287" s="67"/>
      <c r="O287" s="2">
        <f>SUM(C287:N287)</f>
        <v>6</v>
      </c>
    </row>
    <row r="288" spans="1:15" x14ac:dyDescent="0.25">
      <c r="A288" s="3" t="s">
        <v>252</v>
      </c>
      <c r="B288" s="3" t="s">
        <v>27</v>
      </c>
      <c r="C288" s="63">
        <v>1</v>
      </c>
      <c r="D288" s="67">
        <v>3</v>
      </c>
      <c r="E288" s="63"/>
      <c r="F288" s="67"/>
      <c r="G288" s="63"/>
      <c r="H288" s="67"/>
      <c r="I288" s="63"/>
      <c r="J288" s="67"/>
      <c r="K288" s="63"/>
      <c r="L288" s="67"/>
      <c r="M288" s="63"/>
      <c r="N288" s="67"/>
      <c r="O288" s="2">
        <f>SUM(C288:N288)</f>
        <v>4</v>
      </c>
    </row>
    <row r="289" spans="1:15" x14ac:dyDescent="0.25">
      <c r="A289" s="3" t="s">
        <v>259</v>
      </c>
      <c r="B289" s="3" t="s">
        <v>27</v>
      </c>
      <c r="C289" s="63"/>
      <c r="D289" s="67"/>
      <c r="E289" s="63"/>
      <c r="F289" s="67"/>
      <c r="G289" s="63"/>
      <c r="H289" s="67"/>
      <c r="I289" s="63"/>
      <c r="J289" s="67"/>
      <c r="K289" s="63"/>
      <c r="L289" s="67"/>
      <c r="M289" s="63"/>
      <c r="N289" s="67"/>
      <c r="O289" s="2">
        <f>SUM(C289:N289)</f>
        <v>0</v>
      </c>
    </row>
    <row r="290" spans="1:15" x14ac:dyDescent="0.25">
      <c r="A290" s="3" t="s">
        <v>262</v>
      </c>
      <c r="B290" s="3" t="s">
        <v>27</v>
      </c>
      <c r="C290" s="63"/>
      <c r="D290" s="67">
        <v>1</v>
      </c>
      <c r="E290" s="63"/>
      <c r="F290" s="67"/>
      <c r="G290" s="63"/>
      <c r="H290" s="67"/>
      <c r="I290" s="63"/>
      <c r="J290" s="67"/>
      <c r="K290" s="63"/>
      <c r="L290" s="67"/>
      <c r="M290" s="63"/>
      <c r="N290" s="67"/>
      <c r="O290" s="2">
        <f t="shared" si="75"/>
        <v>1</v>
      </c>
    </row>
    <row r="291" spans="1:15" x14ac:dyDescent="0.25">
      <c r="A291" s="3" t="s">
        <v>263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>SUM(C291:N291)</f>
        <v>0</v>
      </c>
    </row>
    <row r="292" spans="1:15" x14ac:dyDescent="0.25">
      <c r="A292" s="3" t="s">
        <v>466</v>
      </c>
      <c r="B292" s="3" t="s">
        <v>27</v>
      </c>
      <c r="C292" s="63"/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>SUM(C292:N292)</f>
        <v>0</v>
      </c>
    </row>
    <row r="293" spans="1:15" x14ac:dyDescent="0.25">
      <c r="A293" s="3" t="s">
        <v>279</v>
      </c>
      <c r="B293" s="3" t="s">
        <v>27</v>
      </c>
      <c r="C293" s="63"/>
      <c r="D293" s="67"/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>SUM(C293:N293)</f>
        <v>0</v>
      </c>
    </row>
    <row r="294" spans="1:15" x14ac:dyDescent="0.25">
      <c r="A294" s="3" t="s">
        <v>292</v>
      </c>
      <c r="B294" s="3" t="s">
        <v>27</v>
      </c>
      <c r="C294" s="63"/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>SUM(C294:N294)</f>
        <v>0</v>
      </c>
    </row>
    <row r="295" spans="1:15" x14ac:dyDescent="0.25">
      <c r="A295" s="3" t="s">
        <v>314</v>
      </c>
      <c r="B295" s="3" t="s">
        <v>27</v>
      </c>
      <c r="C295" s="63">
        <v>1</v>
      </c>
      <c r="D295" s="67">
        <v>2</v>
      </c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>SUM(C295:N295)</f>
        <v>3</v>
      </c>
    </row>
    <row r="296" spans="1:15" x14ac:dyDescent="0.25">
      <c r="A296" s="3" t="s">
        <v>336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 t="shared" ref="O296" si="93">SUM(C296:N296)</f>
        <v>0</v>
      </c>
    </row>
    <row r="297" spans="1:15" x14ac:dyDescent="0.25">
      <c r="A297" s="3" t="s">
        <v>300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 t="shared" ref="O297" si="94">SUM(C297:N297)</f>
        <v>0</v>
      </c>
    </row>
    <row r="298" spans="1:15" x14ac:dyDescent="0.25">
      <c r="A298" s="3" t="s">
        <v>315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>SUM(C298:N298)</f>
        <v>0</v>
      </c>
    </row>
    <row r="299" spans="1:15" x14ac:dyDescent="0.25">
      <c r="A299" s="3" t="s">
        <v>340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 t="shared" ref="O299" si="95">SUM(C299:N299)</f>
        <v>0</v>
      </c>
    </row>
    <row r="300" spans="1:15" x14ac:dyDescent="0.25">
      <c r="A300" s="3" t="s">
        <v>64</v>
      </c>
      <c r="B300" s="3" t="s">
        <v>27</v>
      </c>
      <c r="C300" s="63"/>
      <c r="D300" s="67"/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 t="shared" si="75"/>
        <v>0</v>
      </c>
    </row>
    <row r="301" spans="1:15" x14ac:dyDescent="0.25">
      <c r="A301" s="122" t="s">
        <v>31</v>
      </c>
      <c r="B301" s="122"/>
      <c r="C301" s="72">
        <f>SUM(C274:C300)</f>
        <v>3</v>
      </c>
      <c r="D301" s="72">
        <f>SUM(D274:D300)</f>
        <v>12</v>
      </c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62">
        <f>SUM(O276:O300)</f>
        <v>15</v>
      </c>
    </row>
    <row r="302" spans="1:15" x14ac:dyDescent="0.25">
      <c r="A302" s="3" t="s">
        <v>63</v>
      </c>
      <c r="B302" s="3" t="s">
        <v>24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 t="shared" si="75"/>
        <v>0</v>
      </c>
    </row>
    <row r="303" spans="1:15" x14ac:dyDescent="0.25">
      <c r="A303" s="3" t="s">
        <v>152</v>
      </c>
      <c r="B303" s="3" t="s">
        <v>24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>SUM(C303:N303)</f>
        <v>0</v>
      </c>
    </row>
    <row r="304" spans="1:15" x14ac:dyDescent="0.25">
      <c r="A304" s="3" t="s">
        <v>160</v>
      </c>
      <c r="B304" s="3" t="s">
        <v>24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>SUM(C304:N304)</f>
        <v>0</v>
      </c>
    </row>
    <row r="305" spans="1:15" x14ac:dyDescent="0.25">
      <c r="A305" s="3" t="s">
        <v>488</v>
      </c>
      <c r="B305" s="3" t="s">
        <v>24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>SUM(C305:N305)</f>
        <v>0</v>
      </c>
    </row>
    <row r="306" spans="1:15" x14ac:dyDescent="0.25">
      <c r="A306" s="3" t="s">
        <v>172</v>
      </c>
      <c r="B306" s="3" t="s">
        <v>24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62</v>
      </c>
      <c r="B307" s="3" t="s">
        <v>24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 t="shared" si="75"/>
        <v>0</v>
      </c>
    </row>
    <row r="308" spans="1:15" x14ac:dyDescent="0.25">
      <c r="A308" s="3" t="s">
        <v>187</v>
      </c>
      <c r="B308" s="3" t="s">
        <v>24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>SUM(C308:N308)</f>
        <v>0</v>
      </c>
    </row>
    <row r="309" spans="1:15" x14ac:dyDescent="0.25">
      <c r="A309" s="3" t="s">
        <v>61</v>
      </c>
      <c r="B309" s="3" t="s">
        <v>24</v>
      </c>
      <c r="C309" s="63">
        <v>2</v>
      </c>
      <c r="D309" s="67">
        <v>3</v>
      </c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 t="shared" si="75"/>
        <v>5</v>
      </c>
    </row>
    <row r="310" spans="1:15" x14ac:dyDescent="0.25">
      <c r="A310" s="3" t="s">
        <v>199</v>
      </c>
      <c r="B310" s="3" t="s">
        <v>24</v>
      </c>
      <c r="C310" s="63"/>
      <c r="D310" s="67"/>
      <c r="E310" s="63"/>
      <c r="F310" s="67"/>
      <c r="G310" s="63"/>
      <c r="H310" s="67"/>
      <c r="I310" s="63"/>
      <c r="J310" s="67"/>
      <c r="K310" s="63"/>
      <c r="L310" s="67"/>
      <c r="M310" s="63"/>
      <c r="N310" s="67"/>
      <c r="O310" s="2">
        <f>SUM(C310:N310)</f>
        <v>0</v>
      </c>
    </row>
    <row r="311" spans="1:15" x14ac:dyDescent="0.25">
      <c r="A311" s="3" t="s">
        <v>204</v>
      </c>
      <c r="B311" s="3" t="s">
        <v>24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 t="shared" si="75"/>
        <v>0</v>
      </c>
    </row>
    <row r="312" spans="1:15" x14ac:dyDescent="0.25">
      <c r="A312" s="3" t="s">
        <v>208</v>
      </c>
      <c r="B312" s="3" t="s">
        <v>24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>SUM(C312:N312)</f>
        <v>0</v>
      </c>
    </row>
    <row r="313" spans="1:15" x14ac:dyDescent="0.25">
      <c r="A313" s="3" t="s">
        <v>60</v>
      </c>
      <c r="B313" s="3" t="s">
        <v>24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 t="shared" si="75"/>
        <v>0</v>
      </c>
    </row>
    <row r="314" spans="1:15" x14ac:dyDescent="0.25">
      <c r="A314" s="3" t="s">
        <v>59</v>
      </c>
      <c r="B314" s="3" t="s">
        <v>24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 t="shared" si="75"/>
        <v>0</v>
      </c>
    </row>
    <row r="315" spans="1:15" x14ac:dyDescent="0.25">
      <c r="A315" s="3" t="s">
        <v>58</v>
      </c>
      <c r="B315" s="3" t="s">
        <v>24</v>
      </c>
      <c r="C315" s="63">
        <v>1</v>
      </c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si="75"/>
        <v>1</v>
      </c>
    </row>
    <row r="316" spans="1:15" x14ac:dyDescent="0.25">
      <c r="A316" s="3" t="s">
        <v>217</v>
      </c>
      <c r="B316" s="3" t="s">
        <v>24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>SUM(C316:N316)</f>
        <v>0</v>
      </c>
    </row>
    <row r="317" spans="1:15" x14ac:dyDescent="0.25">
      <c r="A317" s="3" t="s">
        <v>57</v>
      </c>
      <c r="B317" s="3" t="s">
        <v>24</v>
      </c>
      <c r="C317" s="63">
        <v>1</v>
      </c>
      <c r="D317" s="67">
        <v>2</v>
      </c>
      <c r="E317" s="63"/>
      <c r="F317" s="67"/>
      <c r="G317" s="63"/>
      <c r="H317" s="67"/>
      <c r="I317" s="63"/>
      <c r="J317" s="67"/>
      <c r="K317" s="63"/>
      <c r="L317" s="67"/>
      <c r="M317" s="63"/>
      <c r="N317" s="67"/>
      <c r="O317" s="2">
        <f t="shared" si="75"/>
        <v>3</v>
      </c>
    </row>
    <row r="318" spans="1:15" x14ac:dyDescent="0.25">
      <c r="A318" s="3" t="s">
        <v>56</v>
      </c>
      <c r="B318" s="3" t="s">
        <v>24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 t="shared" si="75"/>
        <v>0</v>
      </c>
    </row>
    <row r="319" spans="1:15" x14ac:dyDescent="0.25">
      <c r="A319" s="3" t="s">
        <v>55</v>
      </c>
      <c r="B319" s="3" t="s">
        <v>24</v>
      </c>
      <c r="C319" s="63"/>
      <c r="D319" s="67"/>
      <c r="E319" s="63"/>
      <c r="F319" s="67"/>
      <c r="G319" s="63"/>
      <c r="H319" s="67"/>
      <c r="I319" s="63"/>
      <c r="J319" s="67"/>
      <c r="K319" s="63"/>
      <c r="L319" s="67"/>
      <c r="M319" s="63"/>
      <c r="N319" s="67"/>
      <c r="O319" s="2">
        <f t="shared" si="75"/>
        <v>0</v>
      </c>
    </row>
    <row r="320" spans="1:15" x14ac:dyDescent="0.25">
      <c r="A320" s="3" t="s">
        <v>54</v>
      </c>
      <c r="B320" s="3" t="s">
        <v>24</v>
      </c>
      <c r="C320" s="63">
        <v>1</v>
      </c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 t="shared" si="75"/>
        <v>1</v>
      </c>
    </row>
    <row r="321" spans="1:15" x14ac:dyDescent="0.25">
      <c r="A321" s="3" t="s">
        <v>235</v>
      </c>
      <c r="B321" s="3" t="s">
        <v>24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>SUM(C321:N321)</f>
        <v>0</v>
      </c>
    </row>
    <row r="322" spans="1:15" x14ac:dyDescent="0.25">
      <c r="A322" s="3" t="s">
        <v>245</v>
      </c>
      <c r="B322" s="3" t="s">
        <v>24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>SUM(C322:N322)</f>
        <v>0</v>
      </c>
    </row>
    <row r="323" spans="1:15" x14ac:dyDescent="0.25">
      <c r="A323" s="3" t="s">
        <v>253</v>
      </c>
      <c r="B323" s="3" t="s">
        <v>24</v>
      </c>
      <c r="C323" s="63"/>
      <c r="D323" s="67"/>
      <c r="E323" s="63"/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>SUM(C323:N323)</f>
        <v>0</v>
      </c>
    </row>
    <row r="324" spans="1:15" x14ac:dyDescent="0.25">
      <c r="A324" s="3" t="s">
        <v>254</v>
      </c>
      <c r="B324" s="3" t="s">
        <v>24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>SUM(C324:N324)</f>
        <v>0</v>
      </c>
    </row>
    <row r="325" spans="1:15" x14ac:dyDescent="0.25">
      <c r="A325" s="3" t="s">
        <v>256</v>
      </c>
      <c r="B325" s="3" t="s">
        <v>24</v>
      </c>
      <c r="C325" s="63"/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>SUM(C325:N325)</f>
        <v>0</v>
      </c>
    </row>
    <row r="326" spans="1:15" x14ac:dyDescent="0.25">
      <c r="A326" s="3" t="s">
        <v>258</v>
      </c>
      <c r="B326" s="3" t="s">
        <v>24</v>
      </c>
      <c r="C326" s="63"/>
      <c r="D326" s="67">
        <v>1</v>
      </c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 t="shared" si="75"/>
        <v>1</v>
      </c>
    </row>
    <row r="327" spans="1:15" x14ac:dyDescent="0.25">
      <c r="A327" s="3" t="s">
        <v>53</v>
      </c>
      <c r="B327" s="3" t="s">
        <v>24</v>
      </c>
      <c r="C327" s="63">
        <v>1</v>
      </c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 t="shared" si="75"/>
        <v>1</v>
      </c>
    </row>
    <row r="328" spans="1:15" x14ac:dyDescent="0.25">
      <c r="A328" s="3" t="s">
        <v>271</v>
      </c>
      <c r="B328" s="3" t="s">
        <v>24</v>
      </c>
      <c r="C328" s="63"/>
      <c r="D328" s="67"/>
      <c r="E328" s="63"/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>SUM(C328:N328)</f>
        <v>0</v>
      </c>
    </row>
    <row r="329" spans="1:15" x14ac:dyDescent="0.25">
      <c r="A329" s="3" t="s">
        <v>474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>SUM(C329:N329)</f>
        <v>0</v>
      </c>
    </row>
    <row r="330" spans="1:15" x14ac:dyDescent="0.25">
      <c r="A330" s="3" t="s">
        <v>52</v>
      </c>
      <c r="B330" s="3" t="s">
        <v>24</v>
      </c>
      <c r="C330" s="63"/>
      <c r="D330" s="67">
        <v>3</v>
      </c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 t="shared" si="75"/>
        <v>3</v>
      </c>
    </row>
    <row r="331" spans="1:15" x14ac:dyDescent="0.25">
      <c r="A331" s="3" t="s">
        <v>299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 t="shared" si="75"/>
        <v>0</v>
      </c>
    </row>
    <row r="332" spans="1:15" x14ac:dyDescent="0.25">
      <c r="A332" s="3" t="s">
        <v>51</v>
      </c>
      <c r="B332" s="3" t="s">
        <v>24</v>
      </c>
      <c r="C332" s="63"/>
      <c r="D332" s="67"/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 t="shared" si="75"/>
        <v>0</v>
      </c>
    </row>
    <row r="333" spans="1:15" x14ac:dyDescent="0.25">
      <c r="A333" s="3" t="s">
        <v>302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>SUM(C333:N333)</f>
        <v>0</v>
      </c>
    </row>
    <row r="334" spans="1:15" x14ac:dyDescent="0.25">
      <c r="A334" s="3" t="s">
        <v>50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 t="shared" si="75"/>
        <v>0</v>
      </c>
    </row>
    <row r="335" spans="1:15" x14ac:dyDescent="0.25">
      <c r="A335" s="3" t="s">
        <v>49</v>
      </c>
      <c r="B335" s="3" t="s">
        <v>24</v>
      </c>
      <c r="C335" s="63"/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 t="shared" si="75"/>
        <v>0</v>
      </c>
    </row>
    <row r="336" spans="1:15" x14ac:dyDescent="0.25">
      <c r="A336" s="3" t="s">
        <v>316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 t="shared" ref="O336" si="96">SUM(C336:N336)</f>
        <v>0</v>
      </c>
    </row>
    <row r="337" spans="1:15" x14ac:dyDescent="0.25">
      <c r="A337" s="3" t="s">
        <v>323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>SUM(C337:N337)</f>
        <v>0</v>
      </c>
    </row>
    <row r="338" spans="1:15" x14ac:dyDescent="0.25">
      <c r="A338" s="3" t="s">
        <v>48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 t="shared" si="75"/>
        <v>0</v>
      </c>
    </row>
    <row r="339" spans="1:15" x14ac:dyDescent="0.25">
      <c r="A339" s="3" t="s">
        <v>47</v>
      </c>
      <c r="B339" s="3" t="s">
        <v>24</v>
      </c>
      <c r="C339" s="63"/>
      <c r="D339" s="67">
        <v>3</v>
      </c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 t="shared" si="75"/>
        <v>3</v>
      </c>
    </row>
    <row r="340" spans="1:15" x14ac:dyDescent="0.25">
      <c r="A340" s="3" t="s">
        <v>329</v>
      </c>
      <c r="B340" s="3" t="s">
        <v>24</v>
      </c>
      <c r="C340" s="63"/>
      <c r="D340" s="67">
        <v>1</v>
      </c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 t="shared" si="75"/>
        <v>1</v>
      </c>
    </row>
    <row r="341" spans="1:15" x14ac:dyDescent="0.25">
      <c r="A341" s="3" t="s">
        <v>330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 t="shared" ref="O341" si="97">SUM(C341:N341)</f>
        <v>0</v>
      </c>
    </row>
    <row r="342" spans="1:15" x14ac:dyDescent="0.25">
      <c r="A342" s="3" t="s">
        <v>332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>SUM(C342:N342)</f>
        <v>0</v>
      </c>
    </row>
    <row r="343" spans="1:15" x14ac:dyDescent="0.25">
      <c r="A343" s="3" t="s">
        <v>334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>SUM(C343:N343)</f>
        <v>0</v>
      </c>
    </row>
    <row r="344" spans="1:15" x14ac:dyDescent="0.25">
      <c r="A344" s="3" t="s">
        <v>338</v>
      </c>
      <c r="B344" s="3" t="s">
        <v>24</v>
      </c>
      <c r="C344" s="63">
        <v>2</v>
      </c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 t="shared" si="75"/>
        <v>2</v>
      </c>
    </row>
    <row r="345" spans="1:15" x14ac:dyDescent="0.25">
      <c r="A345" s="122" t="s">
        <v>31</v>
      </c>
      <c r="B345" s="122"/>
      <c r="C345" s="72">
        <f>SUM(C302:C344)</f>
        <v>8</v>
      </c>
      <c r="D345" s="72">
        <f>SUM(D302:D344)</f>
        <v>13</v>
      </c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62">
        <f t="shared" si="75"/>
        <v>21</v>
      </c>
    </row>
    <row r="346" spans="1:15" x14ac:dyDescent="0.25">
      <c r="A346" s="3" t="s">
        <v>134</v>
      </c>
      <c r="B346" s="3" t="s">
        <v>26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 t="shared" si="75"/>
        <v>0</v>
      </c>
    </row>
    <row r="347" spans="1:15" x14ac:dyDescent="0.25">
      <c r="A347" s="3" t="s">
        <v>46</v>
      </c>
      <c r="B347" s="3" t="s">
        <v>26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>SUM(C347:N347)</f>
        <v>0</v>
      </c>
    </row>
    <row r="348" spans="1:15" x14ac:dyDescent="0.25">
      <c r="A348" s="3" t="s">
        <v>148</v>
      </c>
      <c r="B348" s="3" t="s">
        <v>26</v>
      </c>
      <c r="C348" s="63"/>
      <c r="D348" s="67">
        <v>1</v>
      </c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>SUM(C348:N348)</f>
        <v>1</v>
      </c>
    </row>
    <row r="349" spans="1:15" x14ac:dyDescent="0.25">
      <c r="A349" s="3" t="s">
        <v>155</v>
      </c>
      <c r="B349" s="3" t="s">
        <v>26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>SUM(C349:N349)</f>
        <v>0</v>
      </c>
    </row>
    <row r="350" spans="1:15" x14ac:dyDescent="0.25">
      <c r="A350" s="3" t="s">
        <v>156</v>
      </c>
      <c r="B350" s="3" t="s">
        <v>26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>SUM(C350:N350)</f>
        <v>0</v>
      </c>
    </row>
    <row r="351" spans="1:15" x14ac:dyDescent="0.25">
      <c r="A351" s="3" t="s">
        <v>157</v>
      </c>
      <c r="B351" s="3" t="s">
        <v>26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0</v>
      </c>
    </row>
    <row r="352" spans="1:15" x14ac:dyDescent="0.25">
      <c r="A352" s="3" t="s">
        <v>45</v>
      </c>
      <c r="B352" s="3" t="s">
        <v>26</v>
      </c>
      <c r="C352" s="63">
        <v>2</v>
      </c>
      <c r="D352" s="67">
        <v>1</v>
      </c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 t="shared" si="75"/>
        <v>3</v>
      </c>
    </row>
    <row r="353" spans="1:15" x14ac:dyDescent="0.25">
      <c r="A353" s="3" t="s">
        <v>161</v>
      </c>
      <c r="B353" s="3" t="s">
        <v>26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>SUM(C353:N353)</f>
        <v>0</v>
      </c>
    </row>
    <row r="354" spans="1:15" x14ac:dyDescent="0.25">
      <c r="A354" s="3" t="s">
        <v>163</v>
      </c>
      <c r="B354" s="3" t="s">
        <v>26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>SUM(C354:N354)</f>
        <v>0</v>
      </c>
    </row>
    <row r="355" spans="1:15" x14ac:dyDescent="0.25">
      <c r="A355" s="3" t="s">
        <v>166</v>
      </c>
      <c r="B355" s="3" t="s">
        <v>26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>SUM(C355:N355)</f>
        <v>0</v>
      </c>
    </row>
    <row r="356" spans="1:15" x14ac:dyDescent="0.25">
      <c r="A356" s="3" t="s">
        <v>44</v>
      </c>
      <c r="B356" s="3" t="s">
        <v>26</v>
      </c>
      <c r="C356" s="63"/>
      <c r="D356" s="67">
        <v>2</v>
      </c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si="75"/>
        <v>2</v>
      </c>
    </row>
    <row r="357" spans="1:15" x14ac:dyDescent="0.25">
      <c r="A357" s="3" t="s">
        <v>43</v>
      </c>
      <c r="B357" s="3" t="s">
        <v>26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 t="shared" si="75"/>
        <v>0</v>
      </c>
    </row>
    <row r="358" spans="1:15" x14ac:dyDescent="0.25">
      <c r="A358" s="3" t="s">
        <v>171</v>
      </c>
      <c r="B358" s="3" t="s">
        <v>26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>SUM(C358:N358)</f>
        <v>0</v>
      </c>
    </row>
    <row r="359" spans="1:15" x14ac:dyDescent="0.25">
      <c r="A359" s="3" t="s">
        <v>173</v>
      </c>
      <c r="B359" s="3" t="s">
        <v>26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>SUM(C359:N359)</f>
        <v>0</v>
      </c>
    </row>
    <row r="360" spans="1:15" x14ac:dyDescent="0.25">
      <c r="A360" s="3" t="s">
        <v>42</v>
      </c>
      <c r="B360" s="3" t="s">
        <v>26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 t="shared" si="75"/>
        <v>0</v>
      </c>
    </row>
    <row r="361" spans="1:15" x14ac:dyDescent="0.25">
      <c r="A361" s="3" t="s">
        <v>176</v>
      </c>
      <c r="B361" s="3" t="s">
        <v>26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>SUM(C361:N361)</f>
        <v>0</v>
      </c>
    </row>
    <row r="362" spans="1:15" x14ac:dyDescent="0.25">
      <c r="A362" s="3" t="s">
        <v>210</v>
      </c>
      <c r="B362" s="3" t="s">
        <v>26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 t="shared" si="75"/>
        <v>0</v>
      </c>
    </row>
    <row r="363" spans="1:15" x14ac:dyDescent="0.25">
      <c r="A363" s="3" t="s">
        <v>186</v>
      </c>
      <c r="B363" s="3" t="s">
        <v>26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 t="shared" ref="O363" si="98">SUM(C363:N363)</f>
        <v>0</v>
      </c>
    </row>
    <row r="364" spans="1:15" x14ac:dyDescent="0.25">
      <c r="A364" s="3" t="s">
        <v>211</v>
      </c>
      <c r="B364" s="3" t="s">
        <v>26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 t="shared" ref="O364" si="99">SUM(C364:N364)</f>
        <v>0</v>
      </c>
    </row>
    <row r="365" spans="1:15" x14ac:dyDescent="0.25">
      <c r="A365" s="3" t="s">
        <v>216</v>
      </c>
      <c r="B365" s="3" t="s">
        <v>26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 t="shared" ref="O365" si="100">SUM(C365:N365)</f>
        <v>0</v>
      </c>
    </row>
    <row r="366" spans="1:15" x14ac:dyDescent="0.25">
      <c r="A366" s="3" t="s">
        <v>41</v>
      </c>
      <c r="B366" s="3" t="s">
        <v>26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 t="shared" si="75"/>
        <v>0</v>
      </c>
    </row>
    <row r="367" spans="1:15" x14ac:dyDescent="0.25">
      <c r="A367" s="3" t="s">
        <v>218</v>
      </c>
      <c r="B367" s="3" t="s">
        <v>26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 t="shared" si="75"/>
        <v>0</v>
      </c>
    </row>
    <row r="368" spans="1:15" x14ac:dyDescent="0.25">
      <c r="A368" s="3" t="s">
        <v>219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 t="shared" si="75"/>
        <v>0</v>
      </c>
    </row>
    <row r="369" spans="1:15" x14ac:dyDescent="0.25">
      <c r="A369" s="3" t="s">
        <v>40</v>
      </c>
      <c r="B369" s="3" t="s">
        <v>26</v>
      </c>
      <c r="C369" s="63"/>
      <c r="D369" s="67"/>
      <c r="E369" s="63"/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 t="shared" si="75"/>
        <v>0</v>
      </c>
    </row>
    <row r="370" spans="1:15" x14ac:dyDescent="0.25">
      <c r="A370" s="3" t="s">
        <v>39</v>
      </c>
      <c r="B370" s="3" t="s">
        <v>26</v>
      </c>
      <c r="C370" s="63"/>
      <c r="D370" s="67"/>
      <c r="E370" s="63"/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 t="shared" si="75"/>
        <v>0</v>
      </c>
    </row>
    <row r="371" spans="1:15" x14ac:dyDescent="0.25">
      <c r="A371" s="3" t="s">
        <v>226</v>
      </c>
      <c r="B371" s="3" t="s">
        <v>26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>SUM(C371:N371)</f>
        <v>0</v>
      </c>
    </row>
    <row r="372" spans="1:15" x14ac:dyDescent="0.25">
      <c r="A372" s="3" t="s">
        <v>229</v>
      </c>
      <c r="B372" s="3" t="s">
        <v>26</v>
      </c>
      <c r="C372" s="63"/>
      <c r="D372" s="67">
        <v>1</v>
      </c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>SUM(C372:N372)</f>
        <v>1</v>
      </c>
    </row>
    <row r="373" spans="1:15" x14ac:dyDescent="0.25">
      <c r="A373" s="3" t="s">
        <v>234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>SUM(C373:N373)</f>
        <v>0</v>
      </c>
    </row>
    <row r="374" spans="1:15" x14ac:dyDescent="0.25">
      <c r="A374" s="3" t="s">
        <v>239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>SUM(C374:N374)</f>
        <v>0</v>
      </c>
    </row>
    <row r="375" spans="1:15" x14ac:dyDescent="0.25">
      <c r="A375" s="3" t="s">
        <v>352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 t="shared" si="75"/>
        <v>0</v>
      </c>
    </row>
    <row r="376" spans="1:15" x14ac:dyDescent="0.25">
      <c r="A376" s="3" t="s">
        <v>250</v>
      </c>
      <c r="B376" s="3" t="s">
        <v>26</v>
      </c>
      <c r="C376" s="63"/>
      <c r="D376" s="67">
        <v>1</v>
      </c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 t="shared" si="75"/>
        <v>1</v>
      </c>
    </row>
    <row r="377" spans="1:15" x14ac:dyDescent="0.25">
      <c r="A377" s="3" t="s">
        <v>38</v>
      </c>
      <c r="B377" s="3" t="s">
        <v>26</v>
      </c>
      <c r="C377" s="63">
        <v>1</v>
      </c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 t="shared" si="75"/>
        <v>1</v>
      </c>
    </row>
    <row r="378" spans="1:15" x14ac:dyDescent="0.25">
      <c r="A378" s="3" t="s">
        <v>37</v>
      </c>
      <c r="B378" s="3" t="s">
        <v>26</v>
      </c>
      <c r="C378" s="63"/>
      <c r="D378" s="67">
        <v>1</v>
      </c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 t="shared" si="75"/>
        <v>1</v>
      </c>
    </row>
    <row r="379" spans="1:15" x14ac:dyDescent="0.25">
      <c r="A379" s="3" t="s">
        <v>273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 t="shared" si="75"/>
        <v>0</v>
      </c>
    </row>
    <row r="380" spans="1:15" x14ac:dyDescent="0.25">
      <c r="A380" s="3" t="s">
        <v>278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>SUM(C380:N380)</f>
        <v>0</v>
      </c>
    </row>
    <row r="381" spans="1:15" x14ac:dyDescent="0.25">
      <c r="A381" s="3" t="s">
        <v>36</v>
      </c>
      <c r="B381" s="3" t="s">
        <v>26</v>
      </c>
      <c r="C381" s="63">
        <v>1</v>
      </c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 t="shared" si="75"/>
        <v>1</v>
      </c>
    </row>
    <row r="382" spans="1:15" x14ac:dyDescent="0.25">
      <c r="A382" s="3" t="s">
        <v>281</v>
      </c>
      <c r="B382" s="3" t="s">
        <v>26</v>
      </c>
      <c r="C382" s="63"/>
      <c r="D382" s="67">
        <v>6</v>
      </c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>SUM(C382:N382)</f>
        <v>6</v>
      </c>
    </row>
    <row r="383" spans="1:15" x14ac:dyDescent="0.25">
      <c r="A383" s="3" t="s">
        <v>35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 t="shared" si="75"/>
        <v>0</v>
      </c>
    </row>
    <row r="384" spans="1:15" x14ac:dyDescent="0.25">
      <c r="A384" s="3" t="s">
        <v>34</v>
      </c>
      <c r="B384" s="3" t="s">
        <v>26</v>
      </c>
      <c r="C384" s="63"/>
      <c r="D384" s="67"/>
      <c r="E384" s="63"/>
      <c r="F384" s="67"/>
      <c r="G384" s="63"/>
      <c r="H384" s="67"/>
      <c r="I384" s="63"/>
      <c r="J384" s="67"/>
      <c r="K384" s="63"/>
      <c r="L384" s="67"/>
      <c r="M384" s="63"/>
      <c r="N384" s="67"/>
      <c r="O384" s="2">
        <f t="shared" si="75"/>
        <v>0</v>
      </c>
    </row>
    <row r="385" spans="1:15" x14ac:dyDescent="0.25">
      <c r="A385" s="3" t="s">
        <v>288</v>
      </c>
      <c r="B385" s="3" t="s">
        <v>26</v>
      </c>
      <c r="C385" s="63"/>
      <c r="D385" s="67"/>
      <c r="E385" s="63"/>
      <c r="F385" s="67"/>
      <c r="G385" s="63"/>
      <c r="H385" s="67"/>
      <c r="I385" s="63"/>
      <c r="J385" s="67"/>
      <c r="K385" s="63"/>
      <c r="L385" s="67"/>
      <c r="M385" s="63"/>
      <c r="N385" s="67"/>
      <c r="O385" s="2">
        <f>SUM(C385:N385)</f>
        <v>0</v>
      </c>
    </row>
    <row r="386" spans="1:15" x14ac:dyDescent="0.25">
      <c r="A386" s="3" t="s">
        <v>289</v>
      </c>
      <c r="B386" s="3" t="s">
        <v>26</v>
      </c>
      <c r="C386" s="63"/>
      <c r="D386" s="67"/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>SUM(C386:N386)</f>
        <v>0</v>
      </c>
    </row>
    <row r="387" spans="1:15" x14ac:dyDescent="0.25">
      <c r="A387" s="3" t="s">
        <v>290</v>
      </c>
      <c r="B387" s="3" t="s">
        <v>26</v>
      </c>
      <c r="C387" s="63"/>
      <c r="D387" s="67">
        <v>1</v>
      </c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>SUM(C387:N387)</f>
        <v>1</v>
      </c>
    </row>
    <row r="388" spans="1:15" x14ac:dyDescent="0.25">
      <c r="A388" s="3" t="s">
        <v>291</v>
      </c>
      <c r="B388" s="3" t="s">
        <v>26</v>
      </c>
      <c r="C388" s="63"/>
      <c r="D388" s="67"/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>SUM(C388:N388)</f>
        <v>0</v>
      </c>
    </row>
    <row r="389" spans="1:15" x14ac:dyDescent="0.25">
      <c r="A389" s="3" t="s">
        <v>294</v>
      </c>
      <c r="B389" s="3" t="s">
        <v>26</v>
      </c>
      <c r="C389" s="63"/>
      <c r="D389" s="67"/>
      <c r="E389" s="63"/>
      <c r="F389" s="67"/>
      <c r="G389" s="63"/>
      <c r="H389" s="67"/>
      <c r="I389" s="63"/>
      <c r="J389" s="67"/>
      <c r="K389" s="63"/>
      <c r="L389" s="67"/>
      <c r="M389" s="63"/>
      <c r="N389" s="67"/>
      <c r="O389" s="2">
        <f>SUM(C389:N389)</f>
        <v>0</v>
      </c>
    </row>
    <row r="390" spans="1:15" x14ac:dyDescent="0.25">
      <c r="A390" s="3" t="s">
        <v>296</v>
      </c>
      <c r="B390" s="3" t="s">
        <v>26</v>
      </c>
      <c r="C390" s="63"/>
      <c r="D390" s="67"/>
      <c r="E390" s="63"/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 t="shared" si="75"/>
        <v>0</v>
      </c>
    </row>
    <row r="391" spans="1:15" x14ac:dyDescent="0.25">
      <c r="A391" s="3" t="s">
        <v>470</v>
      </c>
      <c r="B391" s="3" t="s">
        <v>26</v>
      </c>
      <c r="C391" s="63"/>
      <c r="D391" s="67"/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>SUM(C391:N391)</f>
        <v>0</v>
      </c>
    </row>
    <row r="392" spans="1:15" x14ac:dyDescent="0.25">
      <c r="A392" s="3" t="s">
        <v>33</v>
      </c>
      <c r="B392" s="3" t="s">
        <v>26</v>
      </c>
      <c r="C392" s="63">
        <v>2</v>
      </c>
      <c r="D392" s="67">
        <v>2</v>
      </c>
      <c r="E392" s="63"/>
      <c r="F392" s="67"/>
      <c r="G392" s="63"/>
      <c r="H392" s="67"/>
      <c r="I392" s="63"/>
      <c r="J392" s="67"/>
      <c r="K392" s="63"/>
      <c r="L392" s="67"/>
      <c r="M392" s="63"/>
      <c r="N392" s="67"/>
      <c r="O392" s="2">
        <f t="shared" ref="O392:O400" si="101">SUM(C392:N392)</f>
        <v>4</v>
      </c>
    </row>
    <row r="393" spans="1:15" x14ac:dyDescent="0.25">
      <c r="A393" s="3" t="s">
        <v>32</v>
      </c>
      <c r="B393" s="3" t="s">
        <v>26</v>
      </c>
      <c r="C393" s="64"/>
      <c r="D393" s="67"/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 t="shared" si="101"/>
        <v>0</v>
      </c>
    </row>
    <row r="394" spans="1:15" x14ac:dyDescent="0.25">
      <c r="A394" s="3" t="s">
        <v>331</v>
      </c>
      <c r="B394" s="3" t="s">
        <v>26</v>
      </c>
      <c r="C394" s="64"/>
      <c r="D394" s="67"/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 t="shared" si="101"/>
        <v>0</v>
      </c>
    </row>
    <row r="395" spans="1:15" x14ac:dyDescent="0.25">
      <c r="A395" s="3" t="s">
        <v>342</v>
      </c>
      <c r="B395" s="3" t="s">
        <v>26</v>
      </c>
      <c r="C395" s="64"/>
      <c r="D395" s="67"/>
      <c r="E395" s="63"/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 t="shared" ref="O395" si="102">SUM(C395:N395)</f>
        <v>0</v>
      </c>
    </row>
    <row r="396" spans="1:15" x14ac:dyDescent="0.25">
      <c r="A396" s="3" t="s">
        <v>490</v>
      </c>
      <c r="B396" s="3" t="s">
        <v>26</v>
      </c>
      <c r="C396" s="64"/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 t="shared" ref="O396" si="103">SUM(C396:N396)</f>
        <v>0</v>
      </c>
    </row>
    <row r="397" spans="1:15" x14ac:dyDescent="0.25">
      <c r="A397" s="3" t="s">
        <v>477</v>
      </c>
      <c r="B397" s="3" t="s">
        <v>26</v>
      </c>
      <c r="C397" s="64"/>
      <c r="D397" s="67"/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 t="shared" si="101"/>
        <v>0</v>
      </c>
    </row>
    <row r="398" spans="1:15" x14ac:dyDescent="0.25">
      <c r="A398" s="122" t="s">
        <v>31</v>
      </c>
      <c r="B398" s="122"/>
      <c r="C398" s="72">
        <f>SUM(C346:C397)</f>
        <v>6</v>
      </c>
      <c r="D398" s="72">
        <f t="shared" ref="D398:N398" si="104">SUM(D346:D397)</f>
        <v>16</v>
      </c>
      <c r="E398" s="72">
        <f t="shared" si="104"/>
        <v>0</v>
      </c>
      <c r="F398" s="72">
        <f t="shared" si="104"/>
        <v>0</v>
      </c>
      <c r="G398" s="72">
        <f t="shared" si="104"/>
        <v>0</v>
      </c>
      <c r="H398" s="72">
        <f t="shared" si="104"/>
        <v>0</v>
      </c>
      <c r="I398" s="72">
        <f t="shared" si="104"/>
        <v>0</v>
      </c>
      <c r="J398" s="72">
        <f t="shared" si="104"/>
        <v>0</v>
      </c>
      <c r="K398" s="72">
        <f t="shared" si="104"/>
        <v>0</v>
      </c>
      <c r="L398" s="72">
        <f t="shared" si="104"/>
        <v>0</v>
      </c>
      <c r="M398" s="72">
        <f t="shared" si="104"/>
        <v>0</v>
      </c>
      <c r="N398" s="72">
        <f t="shared" si="104"/>
        <v>0</v>
      </c>
      <c r="O398" s="62">
        <f t="shared" si="101"/>
        <v>22</v>
      </c>
    </row>
    <row r="399" spans="1:15" x14ac:dyDescent="0.25">
      <c r="A399" s="41" t="s">
        <v>376</v>
      </c>
      <c r="B399" s="41" t="s">
        <v>377</v>
      </c>
      <c r="C399" s="63">
        <v>0</v>
      </c>
      <c r="D399" s="63">
        <v>0</v>
      </c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 t="shared" si="101"/>
        <v>0</v>
      </c>
    </row>
    <row r="400" spans="1:15" x14ac:dyDescent="0.25">
      <c r="A400" s="122" t="s">
        <v>31</v>
      </c>
      <c r="B400" s="122"/>
      <c r="C400" s="72">
        <f>SUM(C399)</f>
        <v>0</v>
      </c>
      <c r="D400" s="72">
        <f t="shared" ref="D400:N400" si="105">SUM(D399)</f>
        <v>0</v>
      </c>
      <c r="E400" s="72">
        <f t="shared" si="105"/>
        <v>0</v>
      </c>
      <c r="F400" s="72">
        <f t="shared" si="105"/>
        <v>0</v>
      </c>
      <c r="G400" s="72">
        <f t="shared" si="105"/>
        <v>0</v>
      </c>
      <c r="H400" s="72">
        <f t="shared" si="105"/>
        <v>0</v>
      </c>
      <c r="I400" s="72">
        <f t="shared" si="105"/>
        <v>0</v>
      </c>
      <c r="J400" s="72">
        <f t="shared" si="105"/>
        <v>0</v>
      </c>
      <c r="K400" s="72">
        <f t="shared" si="105"/>
        <v>0</v>
      </c>
      <c r="L400" s="72">
        <f t="shared" si="105"/>
        <v>0</v>
      </c>
      <c r="M400" s="72">
        <f t="shared" si="105"/>
        <v>0</v>
      </c>
      <c r="N400" s="72">
        <f t="shared" si="105"/>
        <v>0</v>
      </c>
      <c r="O400" s="62">
        <f t="shared" si="101"/>
        <v>0</v>
      </c>
    </row>
    <row r="401" spans="1:15" x14ac:dyDescent="0.25">
      <c r="A401" s="1" t="s">
        <v>30</v>
      </c>
      <c r="B401" s="1"/>
      <c r="C401" s="65">
        <f>SUM(C400,C398,C345,C301,C273,C153,C55,C26,C4)</f>
        <v>72</v>
      </c>
      <c r="D401" s="65">
        <f t="shared" ref="D401:N401" si="106">SUM(D400,D398,D345,D301,D273,D153,D55,D26,D4)</f>
        <v>115</v>
      </c>
      <c r="E401" s="65">
        <f t="shared" si="106"/>
        <v>0</v>
      </c>
      <c r="F401" s="65">
        <f t="shared" si="106"/>
        <v>0</v>
      </c>
      <c r="G401" s="65">
        <f t="shared" si="106"/>
        <v>0</v>
      </c>
      <c r="H401" s="65">
        <f t="shared" si="106"/>
        <v>0</v>
      </c>
      <c r="I401" s="65">
        <f t="shared" si="106"/>
        <v>0</v>
      </c>
      <c r="J401" s="65">
        <f t="shared" si="106"/>
        <v>0</v>
      </c>
      <c r="K401" s="65">
        <f t="shared" si="106"/>
        <v>0</v>
      </c>
      <c r="L401" s="65">
        <f t="shared" si="106"/>
        <v>0</v>
      </c>
      <c r="M401" s="65">
        <f t="shared" si="106"/>
        <v>0</v>
      </c>
      <c r="N401" s="65">
        <f t="shared" si="106"/>
        <v>0</v>
      </c>
      <c r="O401" s="2">
        <f t="shared" si="75"/>
        <v>187</v>
      </c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00:B400"/>
    <mergeCell ref="A1:A2"/>
    <mergeCell ref="C1:C2"/>
    <mergeCell ref="D1:D2"/>
    <mergeCell ref="E1:E2"/>
    <mergeCell ref="A398:B398"/>
    <mergeCell ref="A26:B26"/>
    <mergeCell ref="A55:B55"/>
    <mergeCell ref="A153:B153"/>
    <mergeCell ref="A273:B273"/>
    <mergeCell ref="A301:B301"/>
    <mergeCell ref="A345:B345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134" workbookViewId="0">
      <selection activeCell="C196" sqref="C196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474</v>
      </c>
      <c r="B195" s="13">
        <v>9687</v>
      </c>
      <c r="C195" s="28" t="s">
        <v>475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2017-03-09T17:48:00Z</dcterms:modified>
</cp:coreProperties>
</file>