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2 TABELAS DEZ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V68" i="8" l="1"/>
  <c r="J67" i="8"/>
  <c r="O117" i="5" l="1"/>
  <c r="O92" i="5"/>
  <c r="J66" i="8"/>
  <c r="J68" i="8"/>
  <c r="V66" i="8" l="1"/>
  <c r="V65" i="8" l="1"/>
  <c r="O271" i="5" l="1"/>
  <c r="O161" i="5"/>
  <c r="V78" i="8"/>
  <c r="V73" i="8"/>
  <c r="O153" i="5" l="1"/>
  <c r="O323" i="5"/>
  <c r="O324" i="5"/>
  <c r="O276" i="5"/>
  <c r="O165" i="5"/>
  <c r="O390" i="5" l="1"/>
  <c r="O262" i="5"/>
  <c r="O319" i="5" l="1"/>
  <c r="I82" i="8"/>
  <c r="O246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5" i="8" l="1"/>
  <c r="O331" i="5" l="1"/>
  <c r="O288" i="5" l="1"/>
  <c r="O233" i="5"/>
  <c r="O114" i="5"/>
  <c r="O59" i="5"/>
  <c r="I4" i="5" l="1"/>
  <c r="I26" i="5"/>
  <c r="I55" i="5"/>
  <c r="I163" i="5"/>
  <c r="I298" i="5"/>
  <c r="I328" i="5"/>
  <c r="I373" i="5"/>
  <c r="I427" i="5"/>
  <c r="I429" i="5"/>
  <c r="I430" i="5" l="1"/>
  <c r="O244" i="5"/>
  <c r="O113" i="5" l="1"/>
  <c r="O221" i="5" l="1"/>
  <c r="O184" i="5"/>
  <c r="N11" i="8" l="1"/>
  <c r="J79" i="8" l="1"/>
  <c r="J71" i="8"/>
  <c r="J70" i="8"/>
  <c r="J69" i="8"/>
  <c r="O172" i="5" l="1"/>
  <c r="O61" i="5"/>
  <c r="F373" i="5" l="1"/>
  <c r="G373" i="5"/>
  <c r="H373" i="5"/>
  <c r="J373" i="5"/>
  <c r="K373" i="5"/>
  <c r="L373" i="5"/>
  <c r="M373" i="5"/>
  <c r="N373" i="5"/>
  <c r="F328" i="5"/>
  <c r="G328" i="5"/>
  <c r="H328" i="5"/>
  <c r="J328" i="5"/>
  <c r="K328" i="5"/>
  <c r="L328" i="5"/>
  <c r="M328" i="5"/>
  <c r="N328" i="5"/>
  <c r="F298" i="5"/>
  <c r="G298" i="5"/>
  <c r="H298" i="5"/>
  <c r="J298" i="5"/>
  <c r="K298" i="5"/>
  <c r="L298" i="5"/>
  <c r="M298" i="5"/>
  <c r="N298" i="5"/>
  <c r="E373" i="5"/>
  <c r="E328" i="5"/>
  <c r="E298" i="5"/>
  <c r="O292" i="5"/>
  <c r="O275" i="5"/>
  <c r="O278" i="5"/>
  <c r="O185" i="5"/>
  <c r="O170" i="5"/>
  <c r="O15" i="5" l="1"/>
  <c r="O401" i="5"/>
  <c r="D373" i="5"/>
  <c r="D328" i="5"/>
  <c r="D298" i="5"/>
  <c r="O281" i="5"/>
  <c r="J76" i="8"/>
  <c r="J73" i="8"/>
  <c r="J81" i="8"/>
  <c r="J72" i="8"/>
  <c r="J78" i="8" l="1"/>
  <c r="J80" i="8"/>
  <c r="J77" i="8"/>
  <c r="J74" i="8"/>
  <c r="J75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29" i="5"/>
  <c r="E429" i="5"/>
  <c r="F429" i="5"/>
  <c r="G429" i="5"/>
  <c r="H429" i="5"/>
  <c r="J429" i="5"/>
  <c r="K429" i="5"/>
  <c r="L429" i="5"/>
  <c r="M429" i="5"/>
  <c r="N429" i="5"/>
  <c r="C429" i="5"/>
  <c r="C373" i="5"/>
  <c r="C328" i="5"/>
  <c r="C298" i="5"/>
  <c r="D163" i="5"/>
  <c r="E163" i="5"/>
  <c r="F163" i="5"/>
  <c r="G163" i="5"/>
  <c r="H163" i="5"/>
  <c r="J163" i="5"/>
  <c r="K163" i="5"/>
  <c r="L163" i="5"/>
  <c r="M163" i="5"/>
  <c r="N163" i="5"/>
  <c r="C163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27" i="5"/>
  <c r="E427" i="5"/>
  <c r="F427" i="5"/>
  <c r="G427" i="5"/>
  <c r="H427" i="5"/>
  <c r="J427" i="5"/>
  <c r="K427" i="5"/>
  <c r="L427" i="5"/>
  <c r="M427" i="5"/>
  <c r="N427" i="5"/>
  <c r="C427" i="5"/>
  <c r="O279" i="5"/>
  <c r="O223" i="5"/>
  <c r="O207" i="5"/>
  <c r="O187" i="5"/>
  <c r="O164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64" i="5"/>
  <c r="O266" i="5"/>
  <c r="O260" i="5"/>
  <c r="O232" i="5"/>
  <c r="O229" i="5"/>
  <c r="O219" i="5"/>
  <c r="O190" i="5"/>
  <c r="H430" i="5" l="1"/>
  <c r="L430" i="5"/>
  <c r="M430" i="5"/>
  <c r="E430" i="5"/>
  <c r="K430" i="5"/>
  <c r="G430" i="5"/>
  <c r="N430" i="5"/>
  <c r="J430" i="5"/>
  <c r="F430" i="5"/>
  <c r="D430" i="5"/>
  <c r="C430" i="5"/>
  <c r="L75" i="8"/>
  <c r="O277" i="5"/>
  <c r="O222" i="5"/>
  <c r="O286" i="5"/>
  <c r="O108" i="5"/>
  <c r="O208" i="5"/>
  <c r="L72" i="8" l="1"/>
  <c r="L70" i="8"/>
  <c r="L81" i="8"/>
  <c r="L65" i="8"/>
  <c r="L71" i="8"/>
  <c r="L68" i="8"/>
  <c r="L76" i="8"/>
  <c r="L77" i="8"/>
  <c r="L80" i="8"/>
  <c r="O273" i="5"/>
  <c r="O248" i="5"/>
  <c r="O204" i="5"/>
  <c r="O202" i="5"/>
  <c r="L82" i="8" l="1"/>
  <c r="O167" i="5"/>
  <c r="O235" i="5"/>
  <c r="O270" i="5" l="1"/>
  <c r="O194" i="5" l="1"/>
  <c r="O180" i="5"/>
  <c r="O251" i="5"/>
  <c r="O214" i="5"/>
  <c r="O296" i="5"/>
  <c r="O314" i="5"/>
  <c r="O191" i="5"/>
  <c r="O142" i="5" l="1"/>
  <c r="O125" i="5"/>
  <c r="O193" i="5"/>
  <c r="O58" i="5"/>
  <c r="O283" i="5" l="1"/>
  <c r="O255" i="5"/>
  <c r="O352" i="5"/>
  <c r="O295" i="5"/>
  <c r="O234" i="5"/>
  <c r="O11" i="5"/>
  <c r="F40" i="8"/>
  <c r="E40" i="8" l="1"/>
  <c r="E29" i="8"/>
  <c r="F25" i="8"/>
  <c r="F20" i="8"/>
  <c r="E11" i="8"/>
  <c r="K82" i="8"/>
  <c r="O228" i="5" l="1"/>
  <c r="O311" i="5"/>
  <c r="O243" i="5"/>
  <c r="O224" i="5"/>
  <c r="O210" i="5"/>
  <c r="O83" i="5"/>
  <c r="V48" i="8"/>
  <c r="R71" i="8" s="1"/>
  <c r="V71" i="8" s="1"/>
  <c r="O294" i="5"/>
  <c r="O392" i="5"/>
  <c r="O60" i="8" l="1"/>
  <c r="V49" i="8"/>
  <c r="R72" i="8" s="1"/>
  <c r="V72" i="8" s="1"/>
  <c r="O269" i="5"/>
  <c r="O425" i="5"/>
  <c r="O141" i="5"/>
  <c r="O267" i="5"/>
  <c r="O129" i="5"/>
  <c r="O333" i="5"/>
  <c r="O274" i="5"/>
  <c r="O176" i="5" l="1"/>
  <c r="O225" i="5" l="1"/>
  <c r="O302" i="5"/>
  <c r="O303" i="5"/>
  <c r="V44" i="8"/>
  <c r="R67" i="8" s="1"/>
  <c r="V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49" i="5"/>
  <c r="O79" i="5"/>
  <c r="U60" i="8"/>
  <c r="U29" i="8"/>
  <c r="U25" i="8"/>
  <c r="U20" i="8"/>
  <c r="U11" i="8"/>
  <c r="T60" i="8"/>
  <c r="T40" i="8"/>
  <c r="O197" i="5"/>
  <c r="T29" i="8"/>
  <c r="T25" i="8"/>
  <c r="T20" i="8"/>
  <c r="T11" i="8"/>
  <c r="S40" i="8"/>
  <c r="O293" i="5"/>
  <c r="O148" i="5"/>
  <c r="O149" i="5"/>
  <c r="O211" i="5"/>
  <c r="O31" i="5"/>
  <c r="O287" i="5"/>
  <c r="S60" i="8"/>
  <c r="S29" i="8"/>
  <c r="S25" i="8"/>
  <c r="S20" i="8"/>
  <c r="S11" i="8"/>
  <c r="R40" i="8" l="1"/>
  <c r="O291" i="5"/>
  <c r="O357" i="5"/>
  <c r="O215" i="5"/>
  <c r="O379" i="5"/>
  <c r="O138" i="5"/>
  <c r="R60" i="8"/>
  <c r="R29" i="8"/>
  <c r="R25" i="8"/>
  <c r="R20" i="8"/>
  <c r="R11" i="8"/>
  <c r="O424" i="5"/>
  <c r="O94" i="5"/>
  <c r="O338" i="5"/>
  <c r="V43" i="8"/>
  <c r="R66" i="8" s="1"/>
  <c r="V45" i="8"/>
  <c r="R68" i="8" s="1"/>
  <c r="Q60" i="8"/>
  <c r="Q40" i="8"/>
  <c r="Q29" i="8"/>
  <c r="Q25" i="8"/>
  <c r="Q20" i="8"/>
  <c r="Q11" i="8"/>
  <c r="P40" i="8"/>
  <c r="O188" i="5"/>
  <c r="P60" i="8" l="1"/>
  <c r="P29" i="8"/>
  <c r="P25" i="8"/>
  <c r="P20" i="8"/>
  <c r="P11" i="8"/>
  <c r="O40" i="8"/>
  <c r="O420" i="5"/>
  <c r="O19" i="5"/>
  <c r="O402" i="5"/>
  <c r="O62" i="5"/>
  <c r="O169" i="5"/>
  <c r="V56" i="8"/>
  <c r="R79" i="8" s="1"/>
  <c r="O29" i="8"/>
  <c r="O25" i="8"/>
  <c r="O20" i="8"/>
  <c r="O11" i="8"/>
  <c r="N40" i="8"/>
  <c r="O326" i="5"/>
  <c r="O126" i="5"/>
  <c r="O112" i="5"/>
  <c r="O209" i="5"/>
  <c r="O317" i="5"/>
  <c r="O212" i="5"/>
  <c r="E82" i="8"/>
  <c r="N60" i="8"/>
  <c r="N29" i="8"/>
  <c r="N25" i="8"/>
  <c r="N20" i="8"/>
  <c r="C82" i="8"/>
  <c r="D82" i="8"/>
  <c r="B82" i="8"/>
  <c r="M40" i="8"/>
  <c r="O272" i="5"/>
  <c r="O268" i="5"/>
  <c r="O182" i="5"/>
  <c r="O186" i="5"/>
  <c r="O154" i="5"/>
  <c r="O152" i="5"/>
  <c r="O393" i="5"/>
  <c r="O65" i="5"/>
  <c r="O320" i="5"/>
  <c r="M60" i="8"/>
  <c r="M29" i="8"/>
  <c r="M25" i="8"/>
  <c r="M20" i="8"/>
  <c r="M11" i="8"/>
  <c r="L40" i="8"/>
  <c r="O213" i="5"/>
  <c r="O203" i="5"/>
  <c r="O131" i="5"/>
  <c r="O123" i="5"/>
  <c r="O106" i="5"/>
  <c r="L60" i="8"/>
  <c r="V51" i="8"/>
  <c r="R73" i="8" s="1"/>
  <c r="L29" i="8"/>
  <c r="L25" i="8"/>
  <c r="L20" i="8"/>
  <c r="L11" i="8"/>
  <c r="J40" i="8"/>
  <c r="V59" i="8"/>
  <c r="R82" i="8" s="1"/>
  <c r="V82" i="8" s="1"/>
  <c r="V58" i="8"/>
  <c r="R81" i="8" s="1"/>
  <c r="V81" i="8" s="1"/>
  <c r="V57" i="8"/>
  <c r="R80" i="8" s="1"/>
  <c r="V80" i="8" s="1"/>
  <c r="V55" i="8"/>
  <c r="R78" i="8" s="1"/>
  <c r="V54" i="8"/>
  <c r="R77" i="8" s="1"/>
  <c r="V77" i="8" s="1"/>
  <c r="V53" i="8"/>
  <c r="R76" i="8" s="1"/>
  <c r="V76" i="8" s="1"/>
  <c r="V52" i="8"/>
  <c r="R75" i="8" s="1"/>
  <c r="V75" i="8" s="1"/>
  <c r="V50" i="8"/>
  <c r="R74" i="8" s="1"/>
  <c r="V74" i="8" s="1"/>
  <c r="V47" i="8"/>
  <c r="R70" i="8" s="1"/>
  <c r="V70" i="8" s="1"/>
  <c r="V46" i="8"/>
  <c r="R69" i="8" s="1"/>
  <c r="V69" i="8" s="1"/>
  <c r="V42" i="8"/>
  <c r="J60" i="8"/>
  <c r="D60" i="8"/>
  <c r="C60" i="8"/>
  <c r="B60" i="8"/>
  <c r="R65" i="8" l="1"/>
  <c r="V60" i="8"/>
  <c r="W48" i="8" s="1"/>
  <c r="V40" i="8"/>
  <c r="W39" i="8" s="1"/>
  <c r="C40" i="8"/>
  <c r="D40" i="8"/>
  <c r="B40" i="8"/>
  <c r="J29" i="8"/>
  <c r="D29" i="8"/>
  <c r="C29" i="8"/>
  <c r="B29" i="8"/>
  <c r="O258" i="5"/>
  <c r="O177" i="5"/>
  <c r="O175" i="5"/>
  <c r="O322" i="5"/>
  <c r="O415" i="5"/>
  <c r="O115" i="5"/>
  <c r="O99" i="5"/>
  <c r="O377" i="5"/>
  <c r="O300" i="5"/>
  <c r="J20" i="8"/>
  <c r="J25" i="8"/>
  <c r="J11" i="8"/>
  <c r="D20" i="8"/>
  <c r="D25" i="8"/>
  <c r="D11" i="8"/>
  <c r="O216" i="5"/>
  <c r="O256" i="5"/>
  <c r="O181" i="5"/>
  <c r="O156" i="5"/>
  <c r="O325" i="5"/>
  <c r="O282" i="5"/>
  <c r="O171" i="5"/>
  <c r="O359" i="5"/>
  <c r="O396" i="5"/>
  <c r="O339" i="5"/>
  <c r="O305" i="5"/>
  <c r="C11" i="8"/>
  <c r="C25" i="8"/>
  <c r="B25" i="8"/>
  <c r="B11" i="8"/>
  <c r="C20" i="8"/>
  <c r="B20" i="8"/>
  <c r="V23" i="8"/>
  <c r="V24" i="8"/>
  <c r="V22" i="8"/>
  <c r="O120" i="5"/>
  <c r="O332" i="5"/>
  <c r="O49" i="5"/>
  <c r="O394" i="5"/>
  <c r="O351" i="5"/>
  <c r="O60" i="5"/>
  <c r="O369" i="5"/>
  <c r="O145" i="5"/>
  <c r="O241" i="5"/>
  <c r="O91" i="5"/>
  <c r="O387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83" i="5"/>
  <c r="O52" i="5"/>
  <c r="O263" i="5"/>
  <c r="O245" i="5"/>
  <c r="O239" i="5"/>
  <c r="O150" i="5"/>
  <c r="O63" i="5"/>
  <c r="O173" i="5"/>
  <c r="O318" i="5"/>
  <c r="O104" i="5"/>
  <c r="O33" i="5"/>
  <c r="O376" i="5"/>
  <c r="O423" i="5"/>
  <c r="O307" i="5"/>
  <c r="O67" i="5"/>
  <c r="O28" i="5"/>
  <c r="O179" i="5"/>
  <c r="O130" i="5"/>
  <c r="O340" i="5"/>
  <c r="O330" i="5"/>
  <c r="O313" i="5"/>
  <c r="O136" i="5"/>
  <c r="O135" i="5"/>
  <c r="O110" i="5"/>
  <c r="O226" i="5"/>
  <c r="O159" i="5"/>
  <c r="O321" i="5"/>
  <c r="O356" i="5"/>
  <c r="O14" i="5"/>
  <c r="O400" i="5"/>
  <c r="O6" i="5"/>
  <c r="O353" i="5"/>
  <c r="O227" i="5"/>
  <c r="O107" i="5"/>
  <c r="O201" i="5"/>
  <c r="O308" i="5"/>
  <c r="O72" i="5"/>
  <c r="O9" i="5"/>
  <c r="O8" i="5"/>
  <c r="O365" i="5"/>
  <c r="O124" i="5"/>
  <c r="O119" i="5"/>
  <c r="O76" i="5"/>
  <c r="O64" i="5"/>
  <c r="O299" i="5"/>
  <c r="O87" i="5"/>
  <c r="O143" i="5"/>
  <c r="O139" i="5"/>
  <c r="O84" i="5"/>
  <c r="O189" i="5"/>
  <c r="O30" i="5"/>
  <c r="O285" i="5"/>
  <c r="O259" i="5"/>
  <c r="O230" i="5"/>
  <c r="O93" i="5"/>
  <c r="O414" i="5"/>
  <c r="O290" i="5"/>
  <c r="O200" i="5"/>
  <c r="O199" i="5"/>
  <c r="O21" i="5"/>
  <c r="O403" i="5"/>
  <c r="O383" i="5"/>
  <c r="O7" i="5"/>
  <c r="O122" i="5"/>
  <c r="O381" i="5"/>
  <c r="O368" i="5"/>
  <c r="O96" i="5"/>
  <c r="O389" i="5"/>
  <c r="O378" i="5"/>
  <c r="O289" i="5"/>
  <c r="O280" i="5"/>
  <c r="O264" i="5"/>
  <c r="O47" i="5"/>
  <c r="O249" i="5"/>
  <c r="O428" i="5"/>
  <c r="O205" i="5"/>
  <c r="O386" i="5"/>
  <c r="O382" i="5"/>
  <c r="O166" i="5"/>
  <c r="O24" i="5"/>
  <c r="O53" i="5"/>
  <c r="O144" i="5"/>
  <c r="O137" i="5"/>
  <c r="O417" i="5"/>
  <c r="O247" i="5"/>
  <c r="O42" i="5"/>
  <c r="O109" i="5"/>
  <c r="O100" i="5"/>
  <c r="O68" i="5"/>
  <c r="O174" i="5"/>
  <c r="O160" i="5"/>
  <c r="O111" i="5"/>
  <c r="O371" i="5"/>
  <c r="O265" i="5"/>
  <c r="O103" i="5"/>
  <c r="O88" i="5"/>
  <c r="O5" i="5"/>
  <c r="O17" i="5"/>
  <c r="O316" i="5"/>
  <c r="O231" i="5"/>
  <c r="O217" i="5"/>
  <c r="O97" i="5"/>
  <c r="O192" i="5"/>
  <c r="O75" i="5"/>
  <c r="O411" i="5"/>
  <c r="O408" i="5"/>
  <c r="O78" i="5"/>
  <c r="O344" i="5"/>
  <c r="O158" i="5"/>
  <c r="O157" i="5"/>
  <c r="O50" i="5"/>
  <c r="O361" i="5"/>
  <c r="O128" i="5"/>
  <c r="O350" i="5"/>
  <c r="O312" i="5"/>
  <c r="O85" i="5"/>
  <c r="O306" i="5"/>
  <c r="O284" i="5"/>
  <c r="O155" i="5"/>
  <c r="O151" i="5"/>
  <c r="O418" i="5"/>
  <c r="O252" i="5"/>
  <c r="O127" i="5"/>
  <c r="O238" i="5"/>
  <c r="O220" i="5"/>
  <c r="O82" i="5"/>
  <c r="O69" i="5"/>
  <c r="O301" i="5"/>
  <c r="O336" i="5"/>
  <c r="O397" i="5"/>
  <c r="O370" i="5"/>
  <c r="O422" i="5"/>
  <c r="O261" i="5"/>
  <c r="O134" i="5"/>
  <c r="O133" i="5"/>
  <c r="O254" i="5"/>
  <c r="O409" i="5"/>
  <c r="O242" i="5"/>
  <c r="O218" i="5"/>
  <c r="O102" i="5"/>
  <c r="O334" i="5"/>
  <c r="O375" i="5"/>
  <c r="O416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5" i="5"/>
  <c r="O98" i="5"/>
  <c r="O101" i="5"/>
  <c r="O105" i="5"/>
  <c r="O116" i="5"/>
  <c r="O118" i="5"/>
  <c r="O121" i="5"/>
  <c r="O132" i="5"/>
  <c r="O146" i="5"/>
  <c r="O147" i="5"/>
  <c r="O162" i="5"/>
  <c r="O168" i="5"/>
  <c r="O178" i="5"/>
  <c r="O195" i="5"/>
  <c r="O196" i="5"/>
  <c r="O198" i="5"/>
  <c r="O206" i="5"/>
  <c r="O236" i="5"/>
  <c r="O237" i="5"/>
  <c r="O240" i="5"/>
  <c r="O250" i="5"/>
  <c r="O253" i="5"/>
  <c r="O257" i="5"/>
  <c r="O297" i="5"/>
  <c r="O304" i="5"/>
  <c r="O309" i="5"/>
  <c r="O310" i="5"/>
  <c r="O315" i="5"/>
  <c r="O327" i="5"/>
  <c r="O329" i="5"/>
  <c r="O335" i="5"/>
  <c r="O337" i="5"/>
  <c r="O341" i="5"/>
  <c r="O342" i="5"/>
  <c r="O343" i="5"/>
  <c r="O345" i="5"/>
  <c r="O346" i="5"/>
  <c r="O347" i="5"/>
  <c r="O348" i="5"/>
  <c r="O354" i="5"/>
  <c r="O355" i="5"/>
  <c r="O358" i="5"/>
  <c r="O360" i="5"/>
  <c r="O362" i="5"/>
  <c r="O363" i="5"/>
  <c r="O366" i="5"/>
  <c r="O367" i="5"/>
  <c r="O372" i="5"/>
  <c r="O374" i="5"/>
  <c r="O380" i="5"/>
  <c r="O384" i="5"/>
  <c r="O385" i="5"/>
  <c r="O388" i="5"/>
  <c r="O391" i="5"/>
  <c r="O395" i="5"/>
  <c r="O398" i="5"/>
  <c r="O399" i="5"/>
  <c r="O404" i="5"/>
  <c r="O405" i="5"/>
  <c r="O406" i="5"/>
  <c r="O407" i="5"/>
  <c r="O410" i="5"/>
  <c r="O412" i="5"/>
  <c r="O413" i="5"/>
  <c r="O419" i="5"/>
  <c r="O421" i="5"/>
  <c r="O426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29" i="5"/>
  <c r="O55" i="5"/>
  <c r="O26" i="5"/>
  <c r="O328" i="5"/>
  <c r="O298" i="5"/>
  <c r="O163" i="5"/>
  <c r="O373" i="5"/>
  <c r="O427" i="5"/>
  <c r="W40" i="8" l="1"/>
  <c r="O430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<sst xmlns="http://schemas.openxmlformats.org/spreadsheetml/2006/main" count="1580" uniqueCount="560">
  <si>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</si>
  <si>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</si>
  <si>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</si>
  <si>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</si>
  <si>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</si>
  <si>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</si>
  <si>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</si>
  <si>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</si>
  <si>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</si>
  <si>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</si>
  <si>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</si>
  <si>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</si>
  <si>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</si>
  <si>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</si>
  <si>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</si>
  <si>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</si>
  <si>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</si>
  <si>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</si>
  <si>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</si>
  <si>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</si>
  <si>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</si>
  <si>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</si>
  <si>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</si>
  <si>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</si>
  <si>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</si>
  <si>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</si>
  <si>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</si>
  <si>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</si>
  <si>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</si>
  <si>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</si>
  <si>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</si>
  <si>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</si>
  <si>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</si>
  <si>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</si>
  <si>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</si>
  <si>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</si>
  <si>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</si>
  <si>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</si>
  <si>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</si>
  <si>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</si>
  <si>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</si>
  <si>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</si>
  <si>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</si>
  <si>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</si>
  <si>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</si>
  <si>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</si>
  <si>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</si>
  <si>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</si>
  <si>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</si>
  <si>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</si>
  <si>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</si>
  <si>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</si>
  <si>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</si>
  <si>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</si>
  <si>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</si>
  <si>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</si>
  <si>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</si>
  <si>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</si>
  <si>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</si>
  <si>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</si>
  <si>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</si>
  <si>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</si>
  <si>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</si>
  <si>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</si>
  <si>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</si>
  <si>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</si>
  <si>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</si>
  <si>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</si>
  <si>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</si>
  <si>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</si>
  <si>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</si>
  <si>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</si>
  <si>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</si>
  <si>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</si>
  <si>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</si>
  <si>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</si>
  <si>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</si>
  <si>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</si>
  <si>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</si>
  <si>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</si>
  <si>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</si>
  <si>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</si>
  <si>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</si>
  <si>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</si>
  <si>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</si>
  <si>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</si>
  <si>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</si>
  <si>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</si>
  <si>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</si>
  <si>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</si>
  <si>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</si>
  <si>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</si>
  <si>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</si>
  <si>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</si>
  <si>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</si>
  <si>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</si>
  <si>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</si>
  <si>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</si>
  <si>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</si>
  <si>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</si>
  <si>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</si>
  <si>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</si>
  <si>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</si>
  <si>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</si>
  <si>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</si>
  <si>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</si>
  <si>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</si>
  <si>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</si>
  <si>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</si>
  <si>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</si>
  <si>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</si>
  <si>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</si>
  <si>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</si>
  <si>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</si>
  <si>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</si>
  <si>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</si>
  <si>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</si>
  <si>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</si>
  <si>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</si>
  <si>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</si>
  <si>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</si>
  <si>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</si>
  <si>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</si>
  <si>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</si>
  <si>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</si>
  <si>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</si>
  <si>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</si>
  <si>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</si>
  <si>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</si>
  <si>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</si>
  <si>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</si>
  <si>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</si>
  <si>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</si>
  <si>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</si>
  <si>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</si>
  <si>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</si>
  <si>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</si>
  <si>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</si>
  <si>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</si>
  <si>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</si>
  <si>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</si>
  <si>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</si>
  <si>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</si>
  <si>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</si>
  <si>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</si>
  <si>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</si>
  <si>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</si>
  <si>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</si>
  <si>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</si>
  <si>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</si>
  <si>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</si>
  <si>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</si>
  <si>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</si>
  <si>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</si>
  <si>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</si>
  <si>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</si>
  <si>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</si>
  <si>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</si>
  <si>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</si>
  <si>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</si>
  <si>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</si>
  <si>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</si>
  <si>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</si>
  <si>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</si>
  <si>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</si>
  <si>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</si>
  <si>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</si>
  <si>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</si>
  <si>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</si>
  <si>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</si>
  <si>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</si>
  <si>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</si>
  <si>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</si>
  <si>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</si>
  <si>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</si>
  <si>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</si>
  <si>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</si>
  <si>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</si>
  <si>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</si>
  <si>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</si>
  <si>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</si>
  <si>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</si>
  <si>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</si>
  <si>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</si>
  <si>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</si>
  <si>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</si>
  <si>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</si>
  <si>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</si>
  <si>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</si>
  <si>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</si>
  <si>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</si>
  <si>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</si>
  <si>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</si>
  <si>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</si>
  <si>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</si>
  <si>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</si>
  <si>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</si>
  <si>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</si>
  <si>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</si>
  <si>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</si>
  <si>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</si>
  <si>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</si>
  <si>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</si>
  <si>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</si>
  <si>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</si>
  <si>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</si>
  <si>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</si>
  <si>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</si>
  <si>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</si>
  <si>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</si>
  <si>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</si>
  <si>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</si>
  <si>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</si>
  <si>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</si>
  <si>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</si>
  <si>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</si>
  <si>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</si>
  <si>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</si>
  <si>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</si>
  <si>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</si>
  <si>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</si>
  <si>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</si>
  <si>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</si>
  <si>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</si>
  <si>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</si>
  <si>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</si>
  <si>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</si>
  <si>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</si>
  <si>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</si>
  <si>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</si>
  <si>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</si>
  <si>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</si>
  <si>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</si>
  <si>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</si>
  <si>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</si>
  <si>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</si>
  <si>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</si>
  <si>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</si>
  <si>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</si>
  <si>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</si>
  <si>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</si>
  <si>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</si>
  <si>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</si>
  <si>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</si>
  <si>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</si>
  <si>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</si>
  <si>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</si>
  <si>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</si>
  <si>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</si>
  <si>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</si>
  <si>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</si>
  <si>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</si>
  <si>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</si>
  <si>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</si>
  <si>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</si>
  <si>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</si>
  <si>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</si>
  <si>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</si>
  <si>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</si>
  <si>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</si>
  <si>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</si>
  <si>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</si>
  <si>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</si>
  <si>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</si>
  <si>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</si>
  <si>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</si>
  <si>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</si>
  <si>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</si>
  <si>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</si>
  <si>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</si>
  <si>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</si>
  <si>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</si>
  <si>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</si>
  <si>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</si>
  <si>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</si>
  <si>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</si>
  <si>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</si>
  <si>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</si>
  <si>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</si>
  <si>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</si>
  <si>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</si>
  <si>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</si>
  <si>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</si>
  <si>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</si>
  <si>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</si>
  <si>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</si>
  <si>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</si>
  <si>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</si>
  <si>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</si>
  <si>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</si>
  <si>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</si>
  <si>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</si>
  <si>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</si>
  <si>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</si>
  <si>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</si>
  <si>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</si>
  <si>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</si>
  <si>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</si>
  <si>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</si>
  <si>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</si>
  <si>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</si>
  <si>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</si>
  <si>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</si>
  <si>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</si>
  <si>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</si>
  <si>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</si>
  <si>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</si>
  <si>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</si>
  <si>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</si>
  <si>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</si>
  <si>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</si>
  <si>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</si>
  <si>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</si>
  <si>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</si>
  <si>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</si>
  <si>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</si>
  <si>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</si>
  <si>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</si>
  <si>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</si>
  <si>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</si>
  <si>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</si>
  <si>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</si>
  <si>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</si>
  <si>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</si>
  <si>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</si>
  <si>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</si>
  <si>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</si>
  <si>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</si>
  <si>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</si>
  <si>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</si>
  <si>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</si>
  <si>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</si>
  <si>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</si>
  <si>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</si>
  <si>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</si>
  <si>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</si>
  <si>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</si>
  <si>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</si>
  <si>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</si>
  <si>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</si>
  <si>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</si>
  <si>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</si>
  <si>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</si>
  <si>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</si>
  <si>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</si>
  <si>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</si>
  <si>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</si>
  <si>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</si>
  <si>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</si>
  <si>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</si>
  <si>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</si>
  <si>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</si>
  <si>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</si>
  <si>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</si>
  <si>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</si>
  <si>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</si>
  <si>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</si>
  <si>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</si>
  <si>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</si>
  <si>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</si>
  <si>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</si>
  <si>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</si>
  <si>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</si>
  <si>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</si>
  <si>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</si>
  <si>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</si>
  <si>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</si>
  <si>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</si>
  <si>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</si>
  <si>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</si>
  <si>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</si>
  <si>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</si>
  <si>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</si>
  <si>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</si>
  <si>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</si>
  <si>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</si>
  <si>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</si>
  <si>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</si>
  <si>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</si>
  <si>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</si>
  <si>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</si>
  <si>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</si>
  <si>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</si>
  <si>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</si>
  <si>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</si>
  <si>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</si>
  <si>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</si>
  <si>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</si>
  <si>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</si>
  <si>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</si>
  <si>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</si>
  <si>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</si>
  <si>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</si>
  <si>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</si>
  <si>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</si>
  <si>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</si>
  <si>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</si>
  <si>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</si>
  <si>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</si>
  <si>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</si>
  <si>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</si>
  <si>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</si>
  <si>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</si>
  <si>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</si>
  <si>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</si>
  <si>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</si>
  <si>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</si>
  <si>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</si>
  <si>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</si>
  <si>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</si>
  <si>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</si>
  <si>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</si>
  <si>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</si>
  <si>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</si>
  <si>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</si>
  <si>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</si>
  <si>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</si>
  <si>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</si>
  <si>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</si>
  <si>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</si>
  <si>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</si>
  <si>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</si>
  <si>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</si>
  <si>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</si>
  <si>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</si>
  <si>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</si>
  <si>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</si>
  <si>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</si>
  <si>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</si>
  <si>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</si>
  <si>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</si>
  <si>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</si>
  <si>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</si>
  <si>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</si>
  <si>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</si>
  <si>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</si>
  <si>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</si>
  <si>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</si>
  <si>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</si>
  <si>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</si>
  <si>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</si>
  <si>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</si>
  <si>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</si>
  <si>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</si>
  <si>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</si>
  <si>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</si>
  <si>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</si>
  <si>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</si>
  <si>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</si>
  <si>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</si>
  <si>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</si>
  <si>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</si>
  <si>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</si>
  <si>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</si>
  <si>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</si>
  <si>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</si>
  <si>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</si>
  <si>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</si>
  <si>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</si>
  <si>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</si>
  <si>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</si>
  <si>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</si>
  <si>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</si>
  <si>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</si>
  <si>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</si>
  <si>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</si>
  <si>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</si>
  <si>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</si>
  <si>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</si>
  <si>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</si>
  <si>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</si>
  <si>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</si>
  <si>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</si>
  <si>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</si>
  <si>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</si>
  <si>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</si>
  <si>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</si>
  <si>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</si>
  <si>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</si>
  <si>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</si>
  <si>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</si>
  <si>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</si>
  <si>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</si>
  <si>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</si>
  <si>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</si>
  <si>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</si>
  <si>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</si>
  <si>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</si>
  <si>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</si>
  <si>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</si>
  <si>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</si>
  <si>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Camaragibe (PE)</t>
  </si>
  <si>
    <t>Miracema (RJ)</t>
  </si>
  <si>
    <t>Acumulado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</si>
  <si>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</si>
  <si>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</si>
  <si>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</si>
  <si>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</si>
  <si>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</si>
  <si>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</si>
  <si>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</si>
  <si>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</si>
  <si>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</si>
  <si>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</si>
  <si>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</si>
  <si>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</si>
  <si>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</si>
  <si>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</si>
  <si>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</si>
  <si>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</si>
  <si>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</si>
  <si>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</si>
  <si>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</si>
  <si>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</si>
  <si>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</si>
  <si>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</si>
  <si>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</si>
  <si>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</si>
  <si>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</si>
  <si>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</si>
  <si>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</si>
  <si>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</si>
  <si>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</si>
  <si>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</si>
  <si>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</si>
  <si>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</si>
  <si>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</si>
  <si>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</si>
  <si>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</si>
  <si>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</si>
  <si>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</si>
  <si>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</si>
  <si>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</si>
  <si>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</si>
  <si>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</si>
  <si>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</si>
  <si>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</si>
  <si>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</si>
  <si>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</si>
  <si>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</si>
  <si>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</si>
  <si>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</si>
  <si>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</si>
  <si>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</si>
  <si>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</si>
  <si>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</si>
  <si>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</si>
  <si>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</si>
  <si>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</si>
  <si>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</si>
  <si>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</si>
  <si>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8. % Comunicações respondidas por Total de comunicações recebidas - 2018</t>
  </si>
  <si>
    <t>Romelândia (PR)</t>
  </si>
  <si>
    <t>Vera Cruz (RS)</t>
  </si>
  <si>
    <t>Alvorada (RS)</t>
  </si>
  <si>
    <t>São Leopoldo (RS)</t>
  </si>
  <si>
    <t>Santos (SP)</t>
  </si>
  <si>
    <t>Valaparaíso de Goiás (GO)</t>
  </si>
  <si>
    <t>Petrolina (PE)</t>
  </si>
  <si>
    <t>Nova Santa Rita 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</si>
</sst>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24" fillId="0" borderId="8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right" vertical="center" indent="4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right" vertical="center" indent="4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Dez</a:t>
            </a:r>
            <a:r>
              <a:rPr lang="pt-BR" sz="900" b="0" i="1" baseline="0"/>
              <a:t> </a:t>
            </a:r>
            <a:r>
              <a:rPr lang="pt-BR" sz="900" b="0" i="1"/>
              <a:t>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20</c:v>
                </c:pt>
                <c:pt idx="1">
                  <c:v>496</c:v>
                </c:pt>
                <c:pt idx="2">
                  <c:v>0</c:v>
                </c:pt>
                <c:pt idx="3">
                  <c:v>497</c:v>
                </c:pt>
                <c:pt idx="4">
                  <c:v>86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Dez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426</c:v>
                </c:pt>
                <c:pt idx="3">
                  <c:v>488</c:v>
                </c:pt>
                <c:pt idx="4">
                  <c:v>137</c:v>
                </c:pt>
                <c:pt idx="5">
                  <c:v>26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Dez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243</c:v>
                </c:pt>
                <c:pt idx="1">
                  <c:v>683</c:v>
                </c:pt>
                <c:pt idx="2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Dez / 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76.72727272727272</c:v>
                </c:pt>
                <c:pt idx="1">
                  <c:v>23.272727272727273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Dez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304E-2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055E-2"/>
                  <c:y val="-0.160706771864210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9.5490958908689832E-2"/>
                  <c:y val="-5.64065180509091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367E-2"/>
                  <c:y val="9.14332637140970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4"/>
                  <c:y val="-0.114396682466699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150</c:v>
                </c:pt>
                <c:pt idx="1">
                  <c:v>135</c:v>
                </c:pt>
                <c:pt idx="2">
                  <c:v>225</c:v>
                </c:pt>
                <c:pt idx="3">
                  <c:v>44</c:v>
                </c:pt>
                <c:pt idx="4">
                  <c:v>137</c:v>
                </c:pt>
                <c:pt idx="5">
                  <c:v>197</c:v>
                </c:pt>
                <c:pt idx="6">
                  <c:v>91</c:v>
                </c:pt>
                <c:pt idx="7">
                  <c:v>0</c:v>
                </c:pt>
                <c:pt idx="8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Dez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10</c:v>
                </c:pt>
                <c:pt idx="4">
                  <c:v>82</c:v>
                </c:pt>
                <c:pt idx="5">
                  <c:v>10</c:v>
                </c:pt>
                <c:pt idx="6">
                  <c:v>8</c:v>
                </c:pt>
                <c:pt idx="7">
                  <c:v>19</c:v>
                </c:pt>
                <c:pt idx="8">
                  <c:v>14</c:v>
                </c:pt>
                <c:pt idx="9">
                  <c:v>6</c:v>
                </c:pt>
                <c:pt idx="10">
                  <c:v>23</c:v>
                </c:pt>
                <c:pt idx="11">
                  <c:v>50</c:v>
                </c:pt>
                <c:pt idx="12">
                  <c:v>73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778</c:v>
                </c:pt>
                <c:pt idx="1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9.0909090909090912E-2</c:v>
                </c:pt>
                <c:pt idx="1">
                  <c:v>0.18181818181818182</c:v>
                </c:pt>
                <c:pt idx="2">
                  <c:v>0.27272727272727276</c:v>
                </c:pt>
                <c:pt idx="3">
                  <c:v>0.90909090909090906</c:v>
                </c:pt>
                <c:pt idx="4">
                  <c:v>7.4545454545454541</c:v>
                </c:pt>
                <c:pt idx="5">
                  <c:v>0.90909090909090906</c:v>
                </c:pt>
                <c:pt idx="6">
                  <c:v>0.72727272727272729</c:v>
                </c:pt>
                <c:pt idx="7">
                  <c:v>1.7272727272727273</c:v>
                </c:pt>
                <c:pt idx="8">
                  <c:v>1.2727272727272727</c:v>
                </c:pt>
                <c:pt idx="9">
                  <c:v>0.54545454545454553</c:v>
                </c:pt>
                <c:pt idx="10">
                  <c:v>2.0909090909090908</c:v>
                </c:pt>
                <c:pt idx="11">
                  <c:v>4.5454545454545459</c:v>
                </c:pt>
                <c:pt idx="12">
                  <c:v>6.6363636363636358</c:v>
                </c:pt>
                <c:pt idx="13">
                  <c:v>9.0909090909090912E-2</c:v>
                </c:pt>
                <c:pt idx="14">
                  <c:v>0</c:v>
                </c:pt>
                <c:pt idx="15">
                  <c:v>0.36363636363636365</c:v>
                </c:pt>
                <c:pt idx="16">
                  <c:v>70.727272727272734</c:v>
                </c:pt>
                <c:pt idx="17">
                  <c:v>1.4545454545454546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Dez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-5.3189276059525385E-2"/>
                  <c:y val="-0.23573131158935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83989331245774E-2"/>
                      <c:h val="6.76248061618845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dLbl>
              <c:idx val="7"/>
              <c:layout>
                <c:manualLayout>
                  <c:x val="8.0549006228729375E-2"/>
                  <c:y val="0.16489103135380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C-4150-ACAD-E6193B85C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86</c:v>
                </c:pt>
                <c:pt idx="7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Dez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572"/>
          <c:y val="4.1640390960647096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43457193748351"/>
          <c:y val="0.19894817028187597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1"/>
                  <c:y val="3.8730299595873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752E-3"/>
                  <c:y val="0.163651472477814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71E-2"/>
                  <c:y val="0.107311258461505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107E-2"/>
                  <c:y val="-2.18803314181667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41E-2"/>
                  <c:y val="-0.12343698256896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4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632E-2"/>
                  <c:y val="-2.18511867875733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1</c:v>
                </c:pt>
                <c:pt idx="1">
                  <c:v>116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22</c:v>
                </c:pt>
                <c:pt idx="10">
                  <c:v>21</c:v>
                </c:pt>
                <c:pt idx="11">
                  <c:v>1</c:v>
                </c:pt>
                <c:pt idx="12">
                  <c:v>0</c:v>
                </c:pt>
                <c:pt idx="13">
                  <c:v>26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139" activePane="bottomLeft" state="frozen"/>
      <selection pane="bottomLeft" activeCell="M163" sqref="M163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13" t="s">
        <v>451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ht="18" customHeight="1" thickBot="1" x14ac:dyDescent="0.3">
      <c r="A2" s="118" t="s">
        <v>0</v>
      </c>
      <c r="B2" s="116">
        <v>2010</v>
      </c>
      <c r="C2" s="116">
        <v>2011</v>
      </c>
      <c r="D2" s="116">
        <v>2012</v>
      </c>
      <c r="E2" s="116">
        <v>2013</v>
      </c>
      <c r="F2" s="116">
        <v>2014</v>
      </c>
      <c r="G2" s="116">
        <v>2015</v>
      </c>
      <c r="H2" s="116">
        <v>2016</v>
      </c>
      <c r="I2" s="116">
        <v>2017</v>
      </c>
      <c r="J2" s="115">
        <v>2018</v>
      </c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ht="15.75" thickBot="1" x14ac:dyDescent="0.3">
      <c r="A3" s="119"/>
      <c r="B3" s="117"/>
      <c r="C3" s="117"/>
      <c r="D3" s="117"/>
      <c r="E3" s="117"/>
      <c r="F3" s="117"/>
      <c r="G3" s="117"/>
      <c r="H3" s="117"/>
      <c r="I3" s="117"/>
      <c r="J3" s="85" t="s">
        <v>476</v>
      </c>
      <c r="K3" s="83" t="s">
        <v>477</v>
      </c>
      <c r="L3" s="83" t="s">
        <v>409</v>
      </c>
      <c r="M3" s="83" t="s">
        <v>410</v>
      </c>
      <c r="N3" s="83" t="s">
        <v>411</v>
      </c>
      <c r="O3" s="83" t="s">
        <v>412</v>
      </c>
      <c r="P3" s="83" t="s">
        <v>413</v>
      </c>
      <c r="Q3" s="83" t="s">
        <v>414</v>
      </c>
      <c r="R3" s="83" t="s">
        <v>415</v>
      </c>
      <c r="S3" s="83" t="s">
        <v>416</v>
      </c>
      <c r="T3" s="83" t="s">
        <v>417</v>
      </c>
      <c r="U3" s="83" t="s">
        <v>418</v>
      </c>
      <c r="V3" s="83" t="s">
        <v>493</v>
      </c>
      <c r="W3" s="84" t="s">
        <v>420</v>
      </c>
    </row>
    <row r="4" spans="1:23" x14ac:dyDescent="0.25">
      <c r="A4" s="81" t="s">
        <v>430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>
        <v>0</v>
      </c>
      <c r="M5" s="60">
        <v>0</v>
      </c>
      <c r="N5" s="60">
        <v>2</v>
      </c>
      <c r="O5" s="60">
        <v>3</v>
      </c>
      <c r="P5" s="60">
        <v>2</v>
      </c>
      <c r="Q5" s="60">
        <v>4</v>
      </c>
      <c r="R5" s="60">
        <v>2</v>
      </c>
      <c r="S5" s="60">
        <v>2</v>
      </c>
      <c r="T5" s="60">
        <v>2</v>
      </c>
      <c r="U5" s="60">
        <v>0</v>
      </c>
      <c r="V5" s="60">
        <f>SUM(J5:U5)</f>
        <v>20</v>
      </c>
      <c r="W5" s="61">
        <f t="shared" ref="W5:W11" si="0">(V5/V$11)*100</f>
        <v>1.8181818181818181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>
        <v>46</v>
      </c>
      <c r="M6" s="44">
        <v>38</v>
      </c>
      <c r="N6" s="44">
        <v>45</v>
      </c>
      <c r="O6" s="44">
        <v>46</v>
      </c>
      <c r="P6" s="44">
        <v>48</v>
      </c>
      <c r="Q6" s="44">
        <v>61</v>
      </c>
      <c r="R6" s="44">
        <v>23</v>
      </c>
      <c r="S6" s="44">
        <v>35</v>
      </c>
      <c r="T6" s="44">
        <v>57</v>
      </c>
      <c r="U6" s="44">
        <v>19</v>
      </c>
      <c r="V6" s="60">
        <f t="shared" ref="V6:V10" si="1">SUM(J6:U6)</f>
        <v>496</v>
      </c>
      <c r="W6" s="45">
        <f t="shared" si="0"/>
        <v>45.090909090909093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>
        <v>57</v>
      </c>
      <c r="M8" s="44">
        <v>52</v>
      </c>
      <c r="N8" s="44">
        <v>30</v>
      </c>
      <c r="O8" s="44">
        <v>60</v>
      </c>
      <c r="P8" s="44">
        <v>62</v>
      </c>
      <c r="Q8" s="44">
        <v>45</v>
      </c>
      <c r="R8" s="44">
        <v>36</v>
      </c>
      <c r="S8" s="44">
        <v>43</v>
      </c>
      <c r="T8" s="44">
        <v>52</v>
      </c>
      <c r="U8" s="44">
        <v>21</v>
      </c>
      <c r="V8" s="60">
        <f t="shared" si="1"/>
        <v>497</v>
      </c>
      <c r="W8" s="45">
        <f t="shared" si="0"/>
        <v>45.181818181818187</v>
      </c>
    </row>
    <row r="9" spans="1:23" x14ac:dyDescent="0.25">
      <c r="A9" s="42" t="s">
        <v>532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>
        <v>7</v>
      </c>
      <c r="M9" s="44">
        <v>5</v>
      </c>
      <c r="N9" s="44">
        <v>11</v>
      </c>
      <c r="O9" s="44">
        <v>5</v>
      </c>
      <c r="P9" s="44">
        <v>9</v>
      </c>
      <c r="Q9" s="44">
        <v>13</v>
      </c>
      <c r="R9" s="44">
        <v>6</v>
      </c>
      <c r="S9" s="44">
        <v>4</v>
      </c>
      <c r="T9" s="44">
        <v>10</v>
      </c>
      <c r="U9" s="44">
        <v>2</v>
      </c>
      <c r="V9" s="60">
        <f t="shared" ref="V9" si="2">SUM(J9:U9)</f>
        <v>86</v>
      </c>
      <c r="W9" s="45">
        <f t="shared" si="0"/>
        <v>7.8181818181818183</v>
      </c>
    </row>
    <row r="10" spans="1:23" x14ac:dyDescent="0.25">
      <c r="A10" s="42" t="s">
        <v>408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1</v>
      </c>
      <c r="R10" s="44">
        <v>0</v>
      </c>
      <c r="S10" s="44">
        <v>0</v>
      </c>
      <c r="T10" s="44">
        <v>0</v>
      </c>
      <c r="U10" s="44">
        <v>0</v>
      </c>
      <c r="V10" s="60">
        <f t="shared" si="1"/>
        <v>1</v>
      </c>
      <c r="W10" s="45">
        <f t="shared" si="0"/>
        <v>9.0909090909090912E-2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110</v>
      </c>
      <c r="M11" s="48">
        <f t="shared" si="3"/>
        <v>95</v>
      </c>
      <c r="N11" s="48">
        <f>SUM(N5:N10)</f>
        <v>88</v>
      </c>
      <c r="O11" s="48">
        <f t="shared" si="3"/>
        <v>114</v>
      </c>
      <c r="P11" s="48">
        <f t="shared" si="3"/>
        <v>121</v>
      </c>
      <c r="Q11" s="48">
        <f t="shared" si="3"/>
        <v>124</v>
      </c>
      <c r="R11" s="48">
        <f t="shared" si="3"/>
        <v>67</v>
      </c>
      <c r="S11" s="48">
        <f t="shared" si="3"/>
        <v>84</v>
      </c>
      <c r="T11" s="48">
        <f t="shared" si="3"/>
        <v>121</v>
      </c>
      <c r="U11" s="48">
        <f t="shared" si="3"/>
        <v>42</v>
      </c>
      <c r="V11" s="48">
        <f t="shared" si="3"/>
        <v>1100</v>
      </c>
      <c r="W11" s="49">
        <f t="shared" si="0"/>
        <v>100</v>
      </c>
    </row>
    <row r="12" spans="1:23" x14ac:dyDescent="0.25">
      <c r="A12" s="100" t="s">
        <v>431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>
        <v>1</v>
      </c>
      <c r="M13" s="44">
        <v>1</v>
      </c>
      <c r="N13" s="44">
        <v>0</v>
      </c>
      <c r="O13" s="44">
        <v>0</v>
      </c>
      <c r="P13" s="44">
        <v>0</v>
      </c>
      <c r="Q13" s="44">
        <v>2</v>
      </c>
      <c r="R13" s="44">
        <v>1</v>
      </c>
      <c r="S13" s="44">
        <v>0</v>
      </c>
      <c r="T13" s="44">
        <v>1</v>
      </c>
      <c r="U13" s="44">
        <v>1</v>
      </c>
      <c r="V13" s="60">
        <f t="shared" ref="V13:V19" si="5">SUM(J13:U13)</f>
        <v>8</v>
      </c>
      <c r="W13" s="45">
        <f t="shared" ref="W13:W20" si="6">(V13/V$20)*100</f>
        <v>0.72727272727272729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>
        <v>0</v>
      </c>
      <c r="M14" s="44">
        <v>2</v>
      </c>
      <c r="N14" s="44">
        <v>2</v>
      </c>
      <c r="O14" s="44">
        <v>2</v>
      </c>
      <c r="P14" s="44">
        <v>1</v>
      </c>
      <c r="Q14" s="44">
        <v>0</v>
      </c>
      <c r="R14" s="44">
        <v>0</v>
      </c>
      <c r="S14" s="44">
        <v>1</v>
      </c>
      <c r="T14" s="44">
        <v>0</v>
      </c>
      <c r="U14" s="44">
        <v>0</v>
      </c>
      <c r="V14" s="60">
        <f t="shared" si="5"/>
        <v>9</v>
      </c>
      <c r="W14" s="45">
        <f t="shared" si="6"/>
        <v>0.81818181818181823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>
        <v>43</v>
      </c>
      <c r="M15" s="44">
        <v>22</v>
      </c>
      <c r="N15" s="44">
        <v>35</v>
      </c>
      <c r="O15" s="44">
        <v>45</v>
      </c>
      <c r="P15" s="44">
        <v>50</v>
      </c>
      <c r="Q15" s="44">
        <v>59</v>
      </c>
      <c r="R15" s="44">
        <v>23</v>
      </c>
      <c r="S15" s="44">
        <v>24</v>
      </c>
      <c r="T15" s="44">
        <v>69</v>
      </c>
      <c r="U15" s="44">
        <v>15</v>
      </c>
      <c r="V15" s="60">
        <f t="shared" si="5"/>
        <v>426</v>
      </c>
      <c r="W15" s="45">
        <f t="shared" si="6"/>
        <v>38.727272727272727</v>
      </c>
    </row>
    <row r="16" spans="1:23" x14ac:dyDescent="0.25">
      <c r="A16" s="42" t="s">
        <v>419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>
        <v>52</v>
      </c>
      <c r="M16" s="44">
        <v>54</v>
      </c>
      <c r="N16" s="44">
        <v>46</v>
      </c>
      <c r="O16" s="44">
        <v>44</v>
      </c>
      <c r="P16" s="44">
        <v>55</v>
      </c>
      <c r="Q16" s="44">
        <v>41</v>
      </c>
      <c r="R16" s="44">
        <v>28</v>
      </c>
      <c r="S16" s="44">
        <v>45</v>
      </c>
      <c r="T16" s="44">
        <v>38</v>
      </c>
      <c r="U16" s="44">
        <v>20</v>
      </c>
      <c r="V16" s="60">
        <f t="shared" si="5"/>
        <v>488</v>
      </c>
      <c r="W16" s="45">
        <f t="shared" si="6"/>
        <v>44.363636363636367</v>
      </c>
    </row>
    <row r="17" spans="1:23" x14ac:dyDescent="0.25">
      <c r="A17" s="50" t="s">
        <v>443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>
        <v>12</v>
      </c>
      <c r="M17" s="44">
        <v>14</v>
      </c>
      <c r="N17" s="44">
        <v>3</v>
      </c>
      <c r="O17" s="44">
        <v>18</v>
      </c>
      <c r="P17" s="44">
        <v>13</v>
      </c>
      <c r="Q17" s="44">
        <v>12</v>
      </c>
      <c r="R17" s="44">
        <v>13</v>
      </c>
      <c r="S17" s="44">
        <v>12</v>
      </c>
      <c r="T17" s="44">
        <v>13</v>
      </c>
      <c r="U17" s="44">
        <v>6</v>
      </c>
      <c r="V17" s="60">
        <f t="shared" si="5"/>
        <v>137</v>
      </c>
      <c r="W17" s="45">
        <f t="shared" si="6"/>
        <v>12.454545454545455</v>
      </c>
    </row>
    <row r="18" spans="1:23" ht="15" customHeight="1" x14ac:dyDescent="0.25">
      <c r="A18" s="52" t="s">
        <v>444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>
        <v>2</v>
      </c>
      <c r="M18" s="44">
        <v>1</v>
      </c>
      <c r="N18" s="44">
        <v>1</v>
      </c>
      <c r="O18" s="44">
        <v>2</v>
      </c>
      <c r="P18" s="44">
        <v>2</v>
      </c>
      <c r="Q18" s="44">
        <v>9</v>
      </c>
      <c r="R18" s="44">
        <v>2</v>
      </c>
      <c r="S18" s="44">
        <v>2</v>
      </c>
      <c r="T18" s="44">
        <v>0</v>
      </c>
      <c r="U18" s="44">
        <v>0</v>
      </c>
      <c r="V18" s="60">
        <f t="shared" si="5"/>
        <v>26</v>
      </c>
      <c r="W18" s="45">
        <f t="shared" si="6"/>
        <v>2.3636363636363638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>
        <v>0</v>
      </c>
      <c r="M19" s="44">
        <v>1</v>
      </c>
      <c r="N19" s="44">
        <v>1</v>
      </c>
      <c r="O19" s="44">
        <v>3</v>
      </c>
      <c r="P19" s="44">
        <v>0</v>
      </c>
      <c r="Q19" s="44">
        <v>1</v>
      </c>
      <c r="R19" s="44">
        <v>0</v>
      </c>
      <c r="S19" s="44">
        <v>0</v>
      </c>
      <c r="T19" s="44">
        <v>0</v>
      </c>
      <c r="U19" s="44">
        <v>0</v>
      </c>
      <c r="V19" s="60">
        <f t="shared" si="5"/>
        <v>6</v>
      </c>
      <c r="W19" s="45">
        <f t="shared" si="6"/>
        <v>0.54545454545454553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110</v>
      </c>
      <c r="M20" s="48">
        <f t="shared" si="7"/>
        <v>95</v>
      </c>
      <c r="N20" s="55">
        <f t="shared" si="7"/>
        <v>88</v>
      </c>
      <c r="O20" s="55">
        <f t="shared" si="7"/>
        <v>114</v>
      </c>
      <c r="P20" s="55">
        <f t="shared" si="7"/>
        <v>121</v>
      </c>
      <c r="Q20" s="55">
        <f t="shared" si="7"/>
        <v>124</v>
      </c>
      <c r="R20" s="55">
        <f t="shared" si="7"/>
        <v>67</v>
      </c>
      <c r="S20" s="55">
        <f t="shared" si="7"/>
        <v>84</v>
      </c>
      <c r="T20" s="55">
        <f t="shared" si="7"/>
        <v>121</v>
      </c>
      <c r="U20" s="55">
        <f t="shared" si="7"/>
        <v>42</v>
      </c>
      <c r="V20" s="56">
        <f t="shared" ref="V20" si="8">SUM(V13:V19)</f>
        <v>1100</v>
      </c>
      <c r="W20" s="57">
        <f t="shared" si="6"/>
        <v>100</v>
      </c>
    </row>
    <row r="21" spans="1:23" x14ac:dyDescent="0.25">
      <c r="A21" s="100" t="s">
        <v>432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>
        <v>25</v>
      </c>
      <c r="M22" s="44">
        <v>16</v>
      </c>
      <c r="N22" s="44">
        <v>16</v>
      </c>
      <c r="O22" s="44">
        <v>32</v>
      </c>
      <c r="P22" s="44">
        <v>35</v>
      </c>
      <c r="Q22" s="44">
        <v>31</v>
      </c>
      <c r="R22" s="44">
        <v>17</v>
      </c>
      <c r="S22" s="44">
        <v>17</v>
      </c>
      <c r="T22" s="44">
        <v>19</v>
      </c>
      <c r="U22" s="44">
        <v>10</v>
      </c>
      <c r="V22" s="44">
        <f>SUM(J22:U22)</f>
        <v>243</v>
      </c>
      <c r="W22" s="45">
        <f>(V22/V$25)*100</f>
        <v>22.09090909090909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>
        <v>57</v>
      </c>
      <c r="M23" s="44">
        <v>56</v>
      </c>
      <c r="N23" s="44">
        <v>63</v>
      </c>
      <c r="O23" s="44">
        <v>67</v>
      </c>
      <c r="P23" s="44">
        <v>75</v>
      </c>
      <c r="Q23" s="44">
        <v>73</v>
      </c>
      <c r="R23" s="44">
        <v>31</v>
      </c>
      <c r="S23" s="44">
        <v>48</v>
      </c>
      <c r="T23" s="44">
        <v>95</v>
      </c>
      <c r="U23" s="44">
        <v>26</v>
      </c>
      <c r="V23" s="44">
        <f t="shared" ref="V23:V24" si="9">SUM(J23:U23)</f>
        <v>683</v>
      </c>
      <c r="W23" s="45">
        <f t="shared" ref="W23:W25" si="10">(V23/V$25)*100</f>
        <v>62.090909090909086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>
        <v>28</v>
      </c>
      <c r="M24" s="44">
        <v>23</v>
      </c>
      <c r="N24" s="44">
        <v>9</v>
      </c>
      <c r="O24" s="44">
        <v>15</v>
      </c>
      <c r="P24" s="44">
        <v>11</v>
      </c>
      <c r="Q24" s="44">
        <v>20</v>
      </c>
      <c r="R24" s="44">
        <v>19</v>
      </c>
      <c r="S24" s="44">
        <v>19</v>
      </c>
      <c r="T24" s="44">
        <v>7</v>
      </c>
      <c r="U24" s="44">
        <v>6</v>
      </c>
      <c r="V24" s="44">
        <f t="shared" si="9"/>
        <v>174</v>
      </c>
      <c r="W24" s="45">
        <f t="shared" si="10"/>
        <v>15.818181818181817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110</v>
      </c>
      <c r="M25" s="48">
        <f t="shared" si="11"/>
        <v>95</v>
      </c>
      <c r="N25" s="48">
        <f t="shared" si="11"/>
        <v>88</v>
      </c>
      <c r="O25" s="48">
        <f t="shared" si="11"/>
        <v>114</v>
      </c>
      <c r="P25" s="48">
        <f t="shared" si="11"/>
        <v>121</v>
      </c>
      <c r="Q25" s="48">
        <f t="shared" si="11"/>
        <v>124</v>
      </c>
      <c r="R25" s="48">
        <f t="shared" si="11"/>
        <v>67</v>
      </c>
      <c r="S25" s="48">
        <f t="shared" si="11"/>
        <v>84</v>
      </c>
      <c r="T25" s="48">
        <f t="shared" si="11"/>
        <v>121</v>
      </c>
      <c r="U25" s="48">
        <f t="shared" si="11"/>
        <v>42</v>
      </c>
      <c r="V25" s="48">
        <f t="shared" ref="V25" si="12">SUM(V22:V24)</f>
        <v>1100</v>
      </c>
      <c r="W25" s="49">
        <f t="shared" si="10"/>
        <v>100</v>
      </c>
    </row>
    <row r="26" spans="1:23" x14ac:dyDescent="0.25">
      <c r="A26" s="100" t="s">
        <v>433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>
        <v>75</v>
      </c>
      <c r="M27" s="44">
        <v>67</v>
      </c>
      <c r="N27" s="44">
        <v>67</v>
      </c>
      <c r="O27" s="44">
        <v>85</v>
      </c>
      <c r="P27" s="44">
        <v>99</v>
      </c>
      <c r="Q27" s="44">
        <v>95</v>
      </c>
      <c r="R27" s="44">
        <v>49</v>
      </c>
      <c r="S27" s="44">
        <v>66</v>
      </c>
      <c r="T27" s="44">
        <v>102</v>
      </c>
      <c r="U27" s="44">
        <v>39</v>
      </c>
      <c r="V27" s="44">
        <f>SUM(J27:U27)</f>
        <v>844</v>
      </c>
      <c r="W27" s="45">
        <f>(V27/V$29)*100</f>
        <v>76.72727272727272</v>
      </c>
    </row>
    <row r="28" spans="1:23" x14ac:dyDescent="0.25">
      <c r="A28" s="42" t="s">
        <v>10</v>
      </c>
      <c r="B28" s="43" t="s">
        <v>429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>
        <v>35</v>
      </c>
      <c r="M28" s="44">
        <v>28</v>
      </c>
      <c r="N28" s="44">
        <v>21</v>
      </c>
      <c r="O28" s="44">
        <v>29</v>
      </c>
      <c r="P28" s="44">
        <v>22</v>
      </c>
      <c r="Q28" s="44">
        <v>29</v>
      </c>
      <c r="R28" s="44">
        <v>18</v>
      </c>
      <c r="S28" s="44">
        <v>18</v>
      </c>
      <c r="T28" s="44">
        <v>19</v>
      </c>
      <c r="U28" s="44">
        <v>3</v>
      </c>
      <c r="V28" s="44">
        <f>SUM(J28:U28)</f>
        <v>256</v>
      </c>
      <c r="W28" s="45">
        <f>(V28/V$29)*100</f>
        <v>23.272727272727273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110</v>
      </c>
      <c r="M29" s="48">
        <f t="shared" si="13"/>
        <v>95</v>
      </c>
      <c r="N29" s="48">
        <f t="shared" si="13"/>
        <v>88</v>
      </c>
      <c r="O29" s="48">
        <f t="shared" si="13"/>
        <v>114</v>
      </c>
      <c r="P29" s="48">
        <f t="shared" si="13"/>
        <v>121</v>
      </c>
      <c r="Q29" s="48">
        <f t="shared" si="13"/>
        <v>124</v>
      </c>
      <c r="R29" s="48">
        <f t="shared" si="13"/>
        <v>67</v>
      </c>
      <c r="S29" s="48">
        <f t="shared" si="13"/>
        <v>84</v>
      </c>
      <c r="T29" s="48">
        <f t="shared" si="13"/>
        <v>121</v>
      </c>
      <c r="U29" s="48">
        <f t="shared" si="13"/>
        <v>42</v>
      </c>
      <c r="V29" s="48">
        <f t="shared" ref="V29" si="16">SUM(V26:V28)</f>
        <v>1100</v>
      </c>
      <c r="W29" s="49">
        <f t="shared" ref="W29" si="17">(V29/V$25)*100</f>
        <v>100</v>
      </c>
    </row>
    <row r="30" spans="1:23" x14ac:dyDescent="0.25">
      <c r="A30" s="100" t="s">
        <v>448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</row>
    <row r="31" spans="1:23" x14ac:dyDescent="0.25">
      <c r="A31" s="42" t="s">
        <v>434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>
        <v>9</v>
      </c>
      <c r="M31" s="74">
        <v>15</v>
      </c>
      <c r="N31" s="44">
        <v>14</v>
      </c>
      <c r="O31" s="74">
        <v>15</v>
      </c>
      <c r="P31" s="74">
        <v>7</v>
      </c>
      <c r="Q31" s="74">
        <v>26</v>
      </c>
      <c r="R31" s="74">
        <v>10</v>
      </c>
      <c r="S31" s="74">
        <v>12</v>
      </c>
      <c r="T31" s="74">
        <v>11</v>
      </c>
      <c r="U31" s="74">
        <v>7</v>
      </c>
      <c r="V31" s="44">
        <f>SUM(J31:U31)</f>
        <v>150</v>
      </c>
      <c r="W31" s="45">
        <f>(V31/V$40)*100</f>
        <v>13.636363636363635</v>
      </c>
    </row>
    <row r="32" spans="1:23" x14ac:dyDescent="0.25">
      <c r="A32" s="42" t="s">
        <v>435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>
        <v>10</v>
      </c>
      <c r="M32" s="74">
        <v>16</v>
      </c>
      <c r="N32" s="44">
        <v>12</v>
      </c>
      <c r="O32" s="74">
        <v>16</v>
      </c>
      <c r="P32" s="74">
        <v>14</v>
      </c>
      <c r="Q32" s="74">
        <v>19</v>
      </c>
      <c r="R32" s="74">
        <v>2</v>
      </c>
      <c r="S32" s="74">
        <v>19</v>
      </c>
      <c r="T32" s="74">
        <v>3</v>
      </c>
      <c r="U32" s="74">
        <v>8</v>
      </c>
      <c r="V32" s="44">
        <f t="shared" ref="V32:V39" si="18">SUM(J32:U32)</f>
        <v>135</v>
      </c>
      <c r="W32" s="45">
        <f t="shared" ref="W32:W39" si="19">(V32/V$40)*100</f>
        <v>12.272727272727273</v>
      </c>
    </row>
    <row r="33" spans="1:23" x14ac:dyDescent="0.25">
      <c r="A33" s="42" t="s">
        <v>436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>
        <v>28</v>
      </c>
      <c r="M33" s="74">
        <v>12</v>
      </c>
      <c r="N33" s="44">
        <v>15</v>
      </c>
      <c r="O33" s="74">
        <v>17</v>
      </c>
      <c r="P33" s="74">
        <v>24</v>
      </c>
      <c r="Q33" s="74">
        <v>17</v>
      </c>
      <c r="R33" s="74">
        <v>15</v>
      </c>
      <c r="S33" s="74">
        <v>11</v>
      </c>
      <c r="T33" s="74">
        <v>53</v>
      </c>
      <c r="U33" s="74">
        <v>7</v>
      </c>
      <c r="V33" s="44">
        <f t="shared" si="18"/>
        <v>225</v>
      </c>
      <c r="W33" s="45">
        <f t="shared" si="19"/>
        <v>20.454545454545457</v>
      </c>
    </row>
    <row r="34" spans="1:23" x14ac:dyDescent="0.25">
      <c r="A34" s="42" t="s">
        <v>437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>
        <v>5</v>
      </c>
      <c r="M34" s="74">
        <v>5</v>
      </c>
      <c r="N34" s="44">
        <v>4</v>
      </c>
      <c r="O34" s="74">
        <v>4</v>
      </c>
      <c r="P34" s="74">
        <v>4</v>
      </c>
      <c r="Q34" s="74">
        <v>10</v>
      </c>
      <c r="R34" s="74">
        <v>3</v>
      </c>
      <c r="S34" s="74">
        <v>3</v>
      </c>
      <c r="T34" s="74">
        <v>2</v>
      </c>
      <c r="U34" s="74">
        <v>2</v>
      </c>
      <c r="V34" s="44">
        <f t="shared" si="18"/>
        <v>44</v>
      </c>
      <c r="W34" s="45">
        <f t="shared" si="19"/>
        <v>4</v>
      </c>
    </row>
    <row r="35" spans="1:23" x14ac:dyDescent="0.25">
      <c r="A35" s="50" t="s">
        <v>438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>
        <v>14</v>
      </c>
      <c r="M35" s="74">
        <v>15</v>
      </c>
      <c r="N35" s="44">
        <v>4</v>
      </c>
      <c r="O35" s="74">
        <v>18</v>
      </c>
      <c r="P35" s="74">
        <v>17</v>
      </c>
      <c r="Q35" s="74">
        <v>14</v>
      </c>
      <c r="R35" s="74">
        <v>12</v>
      </c>
      <c r="S35" s="74">
        <v>12</v>
      </c>
      <c r="T35" s="74">
        <v>8</v>
      </c>
      <c r="U35" s="74">
        <v>3</v>
      </c>
      <c r="V35" s="44">
        <f t="shared" si="18"/>
        <v>137</v>
      </c>
      <c r="W35" s="45">
        <f t="shared" si="19"/>
        <v>12.454545454545455</v>
      </c>
    </row>
    <row r="36" spans="1:23" x14ac:dyDescent="0.25">
      <c r="A36" s="52" t="s">
        <v>439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>
        <v>18</v>
      </c>
      <c r="M36" s="74">
        <v>18</v>
      </c>
      <c r="N36" s="44">
        <v>23</v>
      </c>
      <c r="O36" s="74">
        <v>15</v>
      </c>
      <c r="P36" s="74">
        <v>21</v>
      </c>
      <c r="Q36" s="74">
        <v>17</v>
      </c>
      <c r="R36" s="74">
        <v>17</v>
      </c>
      <c r="S36" s="74">
        <v>14</v>
      </c>
      <c r="T36" s="74">
        <v>29</v>
      </c>
      <c r="U36" s="74">
        <v>7</v>
      </c>
      <c r="V36" s="44">
        <f t="shared" si="18"/>
        <v>197</v>
      </c>
      <c r="W36" s="45">
        <f t="shared" si="19"/>
        <v>17.909090909090907</v>
      </c>
    </row>
    <row r="37" spans="1:23" x14ac:dyDescent="0.25">
      <c r="A37" s="52" t="s">
        <v>440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>
        <v>13</v>
      </c>
      <c r="M37" s="74">
        <v>11</v>
      </c>
      <c r="N37" s="44">
        <v>6</v>
      </c>
      <c r="O37" s="74">
        <v>13</v>
      </c>
      <c r="P37" s="74">
        <v>10</v>
      </c>
      <c r="Q37" s="74">
        <v>8</v>
      </c>
      <c r="R37" s="74">
        <v>3</v>
      </c>
      <c r="S37" s="74">
        <v>5</v>
      </c>
      <c r="T37" s="74">
        <v>5</v>
      </c>
      <c r="U37" s="74">
        <v>4</v>
      </c>
      <c r="V37" s="44">
        <f t="shared" si="18"/>
        <v>91</v>
      </c>
      <c r="W37" s="45">
        <f t="shared" si="19"/>
        <v>8.2727272727272734</v>
      </c>
    </row>
    <row r="38" spans="1:23" x14ac:dyDescent="0.25">
      <c r="A38" s="42" t="s">
        <v>441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>
        <v>0</v>
      </c>
      <c r="M38" s="74">
        <v>0</v>
      </c>
      <c r="N38" s="44">
        <v>0</v>
      </c>
      <c r="O38" s="74"/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44">
        <f t="shared" si="18"/>
        <v>0</v>
      </c>
      <c r="W38" s="45">
        <f t="shared" si="19"/>
        <v>0</v>
      </c>
    </row>
    <row r="39" spans="1:23" x14ac:dyDescent="0.25">
      <c r="A39" t="s">
        <v>442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>
        <v>13</v>
      </c>
      <c r="M39" s="82">
        <v>3</v>
      </c>
      <c r="N39" s="95">
        <v>10</v>
      </c>
      <c r="O39" s="82">
        <v>16</v>
      </c>
      <c r="P39" s="82">
        <v>24</v>
      </c>
      <c r="Q39" s="82">
        <v>13</v>
      </c>
      <c r="R39" s="82">
        <v>5</v>
      </c>
      <c r="S39" s="82">
        <v>8</v>
      </c>
      <c r="T39" s="82">
        <v>10</v>
      </c>
      <c r="U39" s="82">
        <v>4</v>
      </c>
      <c r="V39" s="44">
        <f t="shared" si="18"/>
        <v>121</v>
      </c>
      <c r="W39" s="45">
        <f t="shared" si="19"/>
        <v>11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110</v>
      </c>
      <c r="M40" s="55">
        <f t="shared" si="20"/>
        <v>95</v>
      </c>
      <c r="N40" s="55">
        <f t="shared" si="20"/>
        <v>88</v>
      </c>
      <c r="O40" s="55">
        <f t="shared" si="20"/>
        <v>114</v>
      </c>
      <c r="P40" s="55">
        <f t="shared" si="20"/>
        <v>121</v>
      </c>
      <c r="Q40" s="55">
        <f t="shared" si="20"/>
        <v>124</v>
      </c>
      <c r="R40" s="55">
        <f t="shared" si="20"/>
        <v>67</v>
      </c>
      <c r="S40" s="55">
        <f t="shared" si="20"/>
        <v>84</v>
      </c>
      <c r="T40" s="55">
        <f t="shared" si="20"/>
        <v>121</v>
      </c>
      <c r="U40" s="55">
        <f t="shared" si="20"/>
        <v>42</v>
      </c>
      <c r="V40" s="56">
        <f>SUM(V31:V39)</f>
        <v>1100</v>
      </c>
      <c r="W40" s="57">
        <f>SUM(W31:W39)</f>
        <v>100</v>
      </c>
    </row>
    <row r="41" spans="1:23" x14ac:dyDescent="0.25">
      <c r="A41" s="100" t="s">
        <v>445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</row>
    <row r="42" spans="1:23" x14ac:dyDescent="0.25">
      <c r="A42" s="42" t="s">
        <v>466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>
        <v>1</v>
      </c>
      <c r="R42" s="44"/>
      <c r="S42" s="44"/>
      <c r="T42" s="44"/>
      <c r="U42" s="44"/>
      <c r="V42" s="44">
        <f t="shared" ref="V42:V59" si="21">SUM(J42:U42)</f>
        <v>1</v>
      </c>
      <c r="W42" s="45">
        <f t="shared" ref="W42:W59" si="22">(V42/V$60)*100</f>
        <v>9.0909090909090912E-2</v>
      </c>
    </row>
    <row r="43" spans="1:23" x14ac:dyDescent="0.25">
      <c r="A43" s="42" t="s">
        <v>465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>
        <v>2</v>
      </c>
      <c r="S43" s="44"/>
      <c r="T43" s="44"/>
      <c r="U43" s="44"/>
      <c r="V43" s="44">
        <f t="shared" ref="V43" si="23">SUM(J43:U43)</f>
        <v>2</v>
      </c>
      <c r="W43" s="45">
        <f t="shared" si="22"/>
        <v>0.18181818181818182</v>
      </c>
    </row>
    <row r="44" spans="1:23" x14ac:dyDescent="0.25">
      <c r="A44" s="42" t="s">
        <v>478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>
        <v>1</v>
      </c>
      <c r="R44" s="44">
        <v>1</v>
      </c>
      <c r="S44" s="44">
        <v>1</v>
      </c>
      <c r="T44" s="44"/>
      <c r="U44" s="44"/>
      <c r="V44" s="44">
        <f t="shared" ref="V44" si="24">SUM(J44:U44)</f>
        <v>3</v>
      </c>
      <c r="W44" s="45">
        <f t="shared" ref="W44" si="25">(V44/V$60)*100</f>
        <v>0.27272727272727276</v>
      </c>
    </row>
    <row r="45" spans="1:23" x14ac:dyDescent="0.25">
      <c r="A45" s="42" t="s">
        <v>380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>
        <v>1</v>
      </c>
      <c r="N45" s="44"/>
      <c r="O45" s="44"/>
      <c r="P45" s="44"/>
      <c r="Q45" s="44"/>
      <c r="R45" s="44"/>
      <c r="S45" s="44"/>
      <c r="T45" s="44">
        <v>9</v>
      </c>
      <c r="U45" s="44"/>
      <c r="V45" s="44">
        <f t="shared" ref="V45" si="26">SUM(J45:U45)</f>
        <v>10</v>
      </c>
      <c r="W45" s="45">
        <f t="shared" si="22"/>
        <v>0.90909090909090906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>
        <v>11</v>
      </c>
      <c r="M46" s="96">
        <v>11</v>
      </c>
      <c r="N46" s="44">
        <v>4</v>
      </c>
      <c r="O46" s="44">
        <v>10</v>
      </c>
      <c r="P46" s="44">
        <v>9</v>
      </c>
      <c r="Q46" s="44">
        <v>9</v>
      </c>
      <c r="R46" s="44">
        <v>5</v>
      </c>
      <c r="S46" s="44">
        <v>8</v>
      </c>
      <c r="T46" s="44"/>
      <c r="U46" s="44">
        <v>3</v>
      </c>
      <c r="V46" s="44">
        <f t="shared" si="21"/>
        <v>82</v>
      </c>
      <c r="W46" s="45">
        <f t="shared" si="22"/>
        <v>7.4545454545454541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>
        <v>1</v>
      </c>
      <c r="M47" s="96">
        <v>1</v>
      </c>
      <c r="N47" s="44"/>
      <c r="O47" s="44">
        <v>1</v>
      </c>
      <c r="P47" s="44">
        <v>2</v>
      </c>
      <c r="Q47" s="44"/>
      <c r="R47" s="44">
        <v>3</v>
      </c>
      <c r="S47" s="44">
        <v>1</v>
      </c>
      <c r="T47" s="44"/>
      <c r="U47" s="44">
        <v>1</v>
      </c>
      <c r="V47" s="44">
        <f t="shared" si="21"/>
        <v>10</v>
      </c>
      <c r="W47" s="45">
        <f t="shared" si="22"/>
        <v>0.90909090909090906</v>
      </c>
    </row>
    <row r="48" spans="1:23" x14ac:dyDescent="0.25">
      <c r="A48" s="42" t="s">
        <v>488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96"/>
      <c r="N48" s="44">
        <v>1</v>
      </c>
      <c r="O48" s="44">
        <v>1</v>
      </c>
      <c r="P48" s="44">
        <v>1</v>
      </c>
      <c r="Q48" s="44">
        <v>2</v>
      </c>
      <c r="R48" s="44"/>
      <c r="S48" s="44">
        <v>3</v>
      </c>
      <c r="T48" s="44"/>
      <c r="U48" s="44"/>
      <c r="V48" s="44">
        <f t="shared" ref="V48" si="27">SUM(J48:U48)</f>
        <v>8</v>
      </c>
      <c r="W48" s="45">
        <f t="shared" ref="W48" si="28">(V48/V$60)*100</f>
        <v>0.72727272727272729</v>
      </c>
    </row>
    <row r="49" spans="1:23" x14ac:dyDescent="0.25">
      <c r="A49" s="42" t="s">
        <v>485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>
        <v>1</v>
      </c>
      <c r="M49" s="96">
        <v>4</v>
      </c>
      <c r="N49" s="44">
        <v>3</v>
      </c>
      <c r="O49" s="44">
        <v>2</v>
      </c>
      <c r="P49" s="44">
        <v>2</v>
      </c>
      <c r="Q49" s="44">
        <v>1</v>
      </c>
      <c r="R49" s="44"/>
      <c r="S49" s="44"/>
      <c r="T49" s="44">
        <v>2</v>
      </c>
      <c r="U49" s="44"/>
      <c r="V49" s="44">
        <f t="shared" ref="V49" si="29">SUM(J49:U49)</f>
        <v>19</v>
      </c>
      <c r="W49" s="45">
        <f t="shared" ref="W49" si="30">(V49/V$60)*100</f>
        <v>1.7272727272727273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>
        <v>2</v>
      </c>
      <c r="M50" s="96">
        <v>1</v>
      </c>
      <c r="N50" s="44">
        <v>1</v>
      </c>
      <c r="O50" s="44"/>
      <c r="P50" s="44">
        <v>2</v>
      </c>
      <c r="Q50" s="44">
        <v>4</v>
      </c>
      <c r="R50" s="44">
        <v>1</v>
      </c>
      <c r="S50" s="44">
        <v>1</v>
      </c>
      <c r="T50" s="44"/>
      <c r="U50" s="44"/>
      <c r="V50" s="44">
        <f t="shared" si="21"/>
        <v>14</v>
      </c>
      <c r="W50" s="45">
        <f t="shared" si="22"/>
        <v>1.2727272727272727</v>
      </c>
    </row>
    <row r="51" spans="1:23" x14ac:dyDescent="0.25">
      <c r="A51" s="42" t="s">
        <v>486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>
        <v>1</v>
      </c>
      <c r="M51" s="96">
        <v>1</v>
      </c>
      <c r="N51" s="44"/>
      <c r="O51" s="44">
        <v>1</v>
      </c>
      <c r="P51" s="44">
        <v>2</v>
      </c>
      <c r="Q51" s="44"/>
      <c r="R51" s="44"/>
      <c r="S51" s="44"/>
      <c r="T51" s="44"/>
      <c r="U51" s="44"/>
      <c r="V51" s="44">
        <f t="shared" ref="V51" si="31">SUM(J51:U51)</f>
        <v>6</v>
      </c>
      <c r="W51" s="45">
        <f t="shared" si="22"/>
        <v>0.54545454545454553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>
        <v>2</v>
      </c>
      <c r="M52" s="96">
        <v>2</v>
      </c>
      <c r="N52" s="44">
        <v>1</v>
      </c>
      <c r="O52" s="44">
        <v>4</v>
      </c>
      <c r="P52" s="44">
        <v>3</v>
      </c>
      <c r="Q52" s="44">
        <v>1</v>
      </c>
      <c r="R52" s="44">
        <v>2</v>
      </c>
      <c r="S52" s="44">
        <v>2</v>
      </c>
      <c r="T52" s="44">
        <v>2</v>
      </c>
      <c r="U52" s="44"/>
      <c r="V52" s="44">
        <f t="shared" si="21"/>
        <v>23</v>
      </c>
      <c r="W52" s="45">
        <f t="shared" si="22"/>
        <v>2.0909090909090908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>
        <v>3</v>
      </c>
      <c r="M53" s="96">
        <v>5</v>
      </c>
      <c r="N53" s="44">
        <v>3</v>
      </c>
      <c r="O53" s="44">
        <v>3</v>
      </c>
      <c r="P53" s="44">
        <v>5</v>
      </c>
      <c r="Q53" s="44">
        <v>13</v>
      </c>
      <c r="R53" s="44">
        <v>7</v>
      </c>
      <c r="S53" s="44">
        <v>4</v>
      </c>
      <c r="T53" s="44">
        <v>2</v>
      </c>
      <c r="U53" s="44">
        <v>1</v>
      </c>
      <c r="V53" s="44">
        <f t="shared" si="21"/>
        <v>50</v>
      </c>
      <c r="W53" s="45">
        <f t="shared" si="22"/>
        <v>4.5454545454545459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>
        <v>11</v>
      </c>
      <c r="M54" s="96">
        <v>5</v>
      </c>
      <c r="N54" s="44">
        <v>9</v>
      </c>
      <c r="O54" s="44">
        <v>11</v>
      </c>
      <c r="P54" s="44">
        <v>4</v>
      </c>
      <c r="Q54" s="44">
        <v>8</v>
      </c>
      <c r="R54" s="44">
        <v>2</v>
      </c>
      <c r="S54" s="44">
        <v>3</v>
      </c>
      <c r="T54" s="44">
        <v>7</v>
      </c>
      <c r="U54" s="44">
        <v>3</v>
      </c>
      <c r="V54" s="44">
        <f t="shared" si="21"/>
        <v>73</v>
      </c>
      <c r="W54" s="45">
        <f t="shared" si="22"/>
        <v>6.6363636363636358</v>
      </c>
    </row>
    <row r="55" spans="1:23" x14ac:dyDescent="0.25">
      <c r="A55" s="42" t="s">
        <v>403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96">
        <v>1</v>
      </c>
      <c r="N55" s="44"/>
      <c r="O55" s="44"/>
      <c r="P55" s="44"/>
      <c r="Q55" s="44"/>
      <c r="R55" s="44"/>
      <c r="S55" s="44"/>
      <c r="T55" s="44"/>
      <c r="U55" s="44"/>
      <c r="V55" s="44">
        <f t="shared" si="21"/>
        <v>1</v>
      </c>
      <c r="W55" s="45">
        <f t="shared" si="22"/>
        <v>9.0909090909090912E-2</v>
      </c>
    </row>
    <row r="56" spans="1:23" x14ac:dyDescent="0.25">
      <c r="A56" t="s">
        <v>462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96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96"/>
      <c r="N57" s="44"/>
      <c r="O57" s="44">
        <v>1</v>
      </c>
      <c r="P57" s="44">
        <v>1</v>
      </c>
      <c r="Q57" s="44"/>
      <c r="R57" s="44"/>
      <c r="S57" s="44"/>
      <c r="T57" s="44">
        <v>1</v>
      </c>
      <c r="U57" s="44">
        <v>1</v>
      </c>
      <c r="V57" s="44">
        <f t="shared" si="21"/>
        <v>4</v>
      </c>
      <c r="W57" s="45">
        <f t="shared" si="22"/>
        <v>0.36363636363636365</v>
      </c>
    </row>
    <row r="58" spans="1:23" x14ac:dyDescent="0.25">
      <c r="A58" s="42" t="s">
        <v>446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>
        <v>76</v>
      </c>
      <c r="M58" s="96">
        <v>61</v>
      </c>
      <c r="N58" s="44">
        <v>66</v>
      </c>
      <c r="O58" s="44">
        <v>77</v>
      </c>
      <c r="P58" s="44">
        <v>88</v>
      </c>
      <c r="Q58" s="44">
        <v>84</v>
      </c>
      <c r="R58" s="44">
        <v>44</v>
      </c>
      <c r="S58" s="44">
        <v>58</v>
      </c>
      <c r="T58" s="44">
        <v>96</v>
      </c>
      <c r="U58" s="44">
        <v>33</v>
      </c>
      <c r="V58" s="44">
        <f t="shared" si="21"/>
        <v>778</v>
      </c>
      <c r="W58" s="45">
        <f t="shared" si="22"/>
        <v>70.727272727272734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>
        <v>2</v>
      </c>
      <c r="M59" s="44">
        <v>2</v>
      </c>
      <c r="N59" s="44"/>
      <c r="O59" s="44">
        <v>3</v>
      </c>
      <c r="P59" s="44">
        <v>2</v>
      </c>
      <c r="Q59" s="44"/>
      <c r="R59" s="44"/>
      <c r="S59" s="44">
        <v>3</v>
      </c>
      <c r="T59" s="44">
        <v>2</v>
      </c>
      <c r="U59" s="44"/>
      <c r="V59" s="44">
        <f t="shared" si="21"/>
        <v>16</v>
      </c>
      <c r="W59" s="45">
        <f t="shared" si="22"/>
        <v>1.4545454545454546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110</v>
      </c>
      <c r="M60" s="55">
        <f t="shared" si="33"/>
        <v>95</v>
      </c>
      <c r="N60" s="55">
        <f t="shared" si="33"/>
        <v>88</v>
      </c>
      <c r="O60" s="55">
        <f>SUM(O42:O59)</f>
        <v>114</v>
      </c>
      <c r="P60" s="55">
        <f t="shared" si="33"/>
        <v>121</v>
      </c>
      <c r="Q60" s="55">
        <f t="shared" si="33"/>
        <v>124</v>
      </c>
      <c r="R60" s="55">
        <f t="shared" si="33"/>
        <v>67</v>
      </c>
      <c r="S60" s="55">
        <f t="shared" si="33"/>
        <v>84</v>
      </c>
      <c r="T60" s="55">
        <f t="shared" si="33"/>
        <v>121</v>
      </c>
      <c r="U60" s="55">
        <f t="shared" si="33"/>
        <v>42</v>
      </c>
      <c r="V60" s="56">
        <f>SUM(V42:V59)</f>
        <v>1100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03" t="s">
        <v>457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O62" s="100" t="s">
        <v>551</v>
      </c>
      <c r="P62" s="100"/>
      <c r="Q62" s="100"/>
      <c r="R62" s="100"/>
      <c r="S62" s="100"/>
      <c r="T62" s="100"/>
      <c r="U62" s="100"/>
      <c r="V62" s="100"/>
      <c r="W62" s="100"/>
    </row>
    <row r="63" spans="1:23" x14ac:dyDescent="0.25">
      <c r="A63" s="107" t="s">
        <v>454</v>
      </c>
      <c r="B63" s="104" t="s">
        <v>455</v>
      </c>
      <c r="C63" s="104"/>
      <c r="D63" s="104"/>
      <c r="E63" s="104"/>
      <c r="F63" s="104"/>
      <c r="G63" s="104"/>
      <c r="H63" s="104"/>
      <c r="I63" s="104"/>
      <c r="J63" s="104"/>
      <c r="K63" s="80"/>
      <c r="L63" s="104" t="s">
        <v>456</v>
      </c>
      <c r="M63" s="108" t="s">
        <v>420</v>
      </c>
      <c r="O63" s="105" t="s">
        <v>454</v>
      </c>
      <c r="P63" s="106"/>
      <c r="Q63" s="106"/>
      <c r="R63" s="101">
        <v>2018</v>
      </c>
      <c r="S63" s="101"/>
      <c r="T63" s="101"/>
      <c r="U63" s="101"/>
      <c r="V63" s="101"/>
      <c r="W63" s="102"/>
    </row>
    <row r="64" spans="1:23" x14ac:dyDescent="0.25">
      <c r="A64" s="107"/>
      <c r="B64" s="76">
        <v>2010</v>
      </c>
      <c r="C64" s="90" t="s">
        <v>499</v>
      </c>
      <c r="D64" s="90" t="s">
        <v>500</v>
      </c>
      <c r="E64" s="90" t="s">
        <v>501</v>
      </c>
      <c r="F64" s="90">
        <v>2014</v>
      </c>
      <c r="G64" s="90" t="s">
        <v>502</v>
      </c>
      <c r="H64" s="90">
        <v>2016</v>
      </c>
      <c r="I64" s="90">
        <v>2017</v>
      </c>
      <c r="J64" s="90">
        <v>2018</v>
      </c>
      <c r="K64" s="80"/>
      <c r="L64" s="104"/>
      <c r="M64" s="108"/>
      <c r="O64" s="105"/>
      <c r="P64" s="106"/>
      <c r="Q64" s="106"/>
      <c r="R64" s="109" t="s">
        <v>458</v>
      </c>
      <c r="S64" s="109"/>
      <c r="T64" s="109" t="s">
        <v>10</v>
      </c>
      <c r="U64" s="109"/>
      <c r="V64" s="109" t="s">
        <v>496</v>
      </c>
      <c r="W64" s="110"/>
    </row>
    <row r="65" spans="1:23" x14ac:dyDescent="0.25">
      <c r="A65" s="42" t="s">
        <v>466</v>
      </c>
      <c r="B65" s="59"/>
      <c r="C65" s="59"/>
      <c r="D65" s="59"/>
      <c r="E65" s="60"/>
      <c r="F65" s="75"/>
      <c r="G65" s="75"/>
      <c r="H65" s="75"/>
      <c r="I65" s="75">
        <v>1</v>
      </c>
      <c r="J65" s="75">
        <f>T65</f>
        <v>1</v>
      </c>
      <c r="K65" s="60"/>
      <c r="L65" s="75">
        <f t="shared" ref="L65:L67" si="34">SUM(B65:J65)</f>
        <v>2</v>
      </c>
      <c r="M65" s="61">
        <f t="shared" ref="M65:M81" si="35">(L65/L$82)*100</f>
        <v>1.0204081632653061</v>
      </c>
      <c r="O65" s="91" t="s">
        <v>466</v>
      </c>
      <c r="P65" s="91"/>
      <c r="Q65" s="92"/>
      <c r="R65" s="111">
        <f t="shared" ref="R65:R68" si="36">V42</f>
        <v>1</v>
      </c>
      <c r="S65" s="112"/>
      <c r="T65" s="98">
        <v>1</v>
      </c>
      <c r="U65" s="98"/>
      <c r="V65" s="99">
        <f>(R65-T65)/R65*100</f>
        <v>0</v>
      </c>
      <c r="W65" s="99"/>
    </row>
    <row r="66" spans="1:23" x14ac:dyDescent="0.25">
      <c r="A66" s="42" t="s">
        <v>465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0</v>
      </c>
      <c r="K66" s="60"/>
      <c r="L66" s="75">
        <f t="shared" si="34"/>
        <v>1</v>
      </c>
      <c r="M66" s="61">
        <f t="shared" si="35"/>
        <v>0.51020408163265307</v>
      </c>
      <c r="O66" s="91" t="s">
        <v>465</v>
      </c>
      <c r="P66" s="91"/>
      <c r="Q66" s="94"/>
      <c r="R66" s="97">
        <f t="shared" si="36"/>
        <v>2</v>
      </c>
      <c r="S66" s="97"/>
      <c r="T66" s="98">
        <v>0</v>
      </c>
      <c r="U66" s="98"/>
      <c r="V66" s="99">
        <f>(R66-T66)/R66*100</f>
        <v>100</v>
      </c>
      <c r="W66" s="99"/>
    </row>
    <row r="67" spans="1:23" x14ac:dyDescent="0.25">
      <c r="A67" s="42" t="s">
        <v>380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f>T68</f>
        <v>1</v>
      </c>
      <c r="K67" s="60"/>
      <c r="L67" s="75">
        <f t="shared" si="34"/>
        <v>1</v>
      </c>
      <c r="M67" s="61">
        <f t="shared" si="35"/>
        <v>0.51020408163265307</v>
      </c>
      <c r="O67" s="91" t="s">
        <v>478</v>
      </c>
      <c r="P67" s="91"/>
      <c r="Q67" s="94"/>
      <c r="R67" s="97">
        <f t="shared" si="36"/>
        <v>3</v>
      </c>
      <c r="S67" s="97"/>
      <c r="T67" s="98">
        <v>0</v>
      </c>
      <c r="U67" s="98"/>
      <c r="V67" s="99">
        <f t="shared" ref="V67:V75" si="37">(R67-T67)/R67*100</f>
        <v>100</v>
      </c>
      <c r="W67" s="99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/>
      <c r="H68" s="75">
        <v>2</v>
      </c>
      <c r="I68" s="75">
        <v>65</v>
      </c>
      <c r="J68" s="75">
        <f>T69</f>
        <v>49</v>
      </c>
      <c r="K68" s="60"/>
      <c r="L68" s="75">
        <f>SUM(B68:J68)</f>
        <v>116</v>
      </c>
      <c r="M68" s="61">
        <f t="shared" si="35"/>
        <v>59.183673469387756</v>
      </c>
      <c r="O68" s="91" t="s">
        <v>380</v>
      </c>
      <c r="P68" s="91"/>
      <c r="Q68" s="94"/>
      <c r="R68" s="97">
        <f t="shared" si="36"/>
        <v>10</v>
      </c>
      <c r="S68" s="97"/>
      <c r="T68" s="98">
        <v>1</v>
      </c>
      <c r="U68" s="98"/>
      <c r="V68" s="99">
        <f t="shared" ref="V68" si="38">(R68-T68)/R68*100</f>
        <v>90</v>
      </c>
      <c r="W68" s="99"/>
    </row>
    <row r="69" spans="1:23" x14ac:dyDescent="0.25">
      <c r="A69" s="42" t="s">
        <v>478</v>
      </c>
      <c r="B69" s="59"/>
      <c r="C69" s="59"/>
      <c r="D69" s="59"/>
      <c r="E69" s="60"/>
      <c r="F69" s="75"/>
      <c r="G69" s="75"/>
      <c r="H69" s="75"/>
      <c r="I69" s="75">
        <v>0</v>
      </c>
      <c r="J69" s="75">
        <f>T67</f>
        <v>0</v>
      </c>
      <c r="K69" s="60"/>
      <c r="L69" s="75">
        <f t="shared" ref="L69:L81" si="39">SUM(B69:J69)</f>
        <v>0</v>
      </c>
      <c r="M69" s="61">
        <f t="shared" si="35"/>
        <v>0</v>
      </c>
      <c r="O69" s="91" t="s">
        <v>21</v>
      </c>
      <c r="P69" s="91"/>
      <c r="Q69" s="94"/>
      <c r="R69" s="97">
        <f t="shared" ref="R69:R81" si="40">V46</f>
        <v>82</v>
      </c>
      <c r="S69" s="97"/>
      <c r="T69" s="98">
        <v>49</v>
      </c>
      <c r="U69" s="98"/>
      <c r="V69" s="99">
        <f t="shared" si="37"/>
        <v>40.243902439024396</v>
      </c>
      <c r="W69" s="99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0</v>
      </c>
      <c r="J70" s="75">
        <f>T70</f>
        <v>0</v>
      </c>
      <c r="K70" s="60"/>
      <c r="L70" s="75">
        <f t="shared" si="39"/>
        <v>0</v>
      </c>
      <c r="M70" s="61">
        <f t="shared" si="35"/>
        <v>0</v>
      </c>
      <c r="O70" s="91" t="s">
        <v>18</v>
      </c>
      <c r="P70" s="91"/>
      <c r="Q70" s="94"/>
      <c r="R70" s="97">
        <f t="shared" si="40"/>
        <v>10</v>
      </c>
      <c r="S70" s="97"/>
      <c r="T70" s="98">
        <v>0</v>
      </c>
      <c r="U70" s="98"/>
      <c r="V70" s="99">
        <f t="shared" si="37"/>
        <v>100</v>
      </c>
      <c r="W70" s="99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0</v>
      </c>
      <c r="J71" s="75">
        <f>T75</f>
        <v>1</v>
      </c>
      <c r="K71" s="60"/>
      <c r="L71" s="75">
        <f t="shared" si="39"/>
        <v>1</v>
      </c>
      <c r="M71" s="61">
        <f t="shared" si="35"/>
        <v>0.51020408163265307</v>
      </c>
      <c r="O71" s="91" t="s">
        <v>488</v>
      </c>
      <c r="P71" s="91"/>
      <c r="Q71" s="94"/>
      <c r="R71" s="97">
        <f t="shared" si="40"/>
        <v>8</v>
      </c>
      <c r="S71" s="97"/>
      <c r="T71" s="98">
        <v>0</v>
      </c>
      <c r="U71" s="98"/>
      <c r="V71" s="99">
        <f t="shared" si="37"/>
        <v>100</v>
      </c>
      <c r="W71" s="99"/>
    </row>
    <row r="72" spans="1:23" x14ac:dyDescent="0.25">
      <c r="A72" s="42" t="s">
        <v>495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9"/>
        <v>0</v>
      </c>
      <c r="M72" s="61">
        <f t="shared" si="35"/>
        <v>0</v>
      </c>
      <c r="O72" s="91" t="s">
        <v>485</v>
      </c>
      <c r="P72" s="91"/>
      <c r="Q72" s="94"/>
      <c r="R72" s="97">
        <f t="shared" si="40"/>
        <v>19</v>
      </c>
      <c r="S72" s="97"/>
      <c r="T72" s="98">
        <v>0</v>
      </c>
      <c r="U72" s="98"/>
      <c r="V72" s="99">
        <f t="shared" si="37"/>
        <v>100</v>
      </c>
      <c r="W72" s="99"/>
    </row>
    <row r="73" spans="1:23" x14ac:dyDescent="0.25">
      <c r="A73" s="42" t="s">
        <v>485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f>T72</f>
        <v>0</v>
      </c>
      <c r="K73" s="60"/>
      <c r="L73" s="75">
        <f t="shared" si="39"/>
        <v>0</v>
      </c>
      <c r="M73" s="61">
        <f t="shared" si="35"/>
        <v>0</v>
      </c>
      <c r="O73" s="91" t="s">
        <v>486</v>
      </c>
      <c r="P73" s="91"/>
      <c r="Q73" s="94"/>
      <c r="R73" s="97">
        <f>V51</f>
        <v>6</v>
      </c>
      <c r="S73" s="97"/>
      <c r="T73" s="98">
        <v>1</v>
      </c>
      <c r="U73" s="98"/>
      <c r="V73" s="99">
        <f t="shared" si="37"/>
        <v>83.333333333333343</v>
      </c>
      <c r="W73" s="99"/>
    </row>
    <row r="74" spans="1:23" x14ac:dyDescent="0.25">
      <c r="A74" s="42" t="s">
        <v>486</v>
      </c>
      <c r="B74" s="59"/>
      <c r="C74" s="59"/>
      <c r="D74" s="59"/>
      <c r="E74" s="60"/>
      <c r="F74" s="75"/>
      <c r="G74" s="75"/>
      <c r="H74" s="75"/>
      <c r="I74" s="75">
        <v>1</v>
      </c>
      <c r="J74" s="75">
        <f>T73</f>
        <v>1</v>
      </c>
      <c r="K74" s="60"/>
      <c r="L74" s="75">
        <f t="shared" si="39"/>
        <v>2</v>
      </c>
      <c r="M74" s="61">
        <f t="shared" si="35"/>
        <v>1.0204081632653061</v>
      </c>
      <c r="O74" s="91" t="s">
        <v>16</v>
      </c>
      <c r="P74" s="91"/>
      <c r="Q74" s="94"/>
      <c r="R74" s="97">
        <f>V50</f>
        <v>14</v>
      </c>
      <c r="S74" s="97"/>
      <c r="T74" s="98">
        <v>3</v>
      </c>
      <c r="U74" s="98"/>
      <c r="V74" s="99">
        <f t="shared" si="37"/>
        <v>78.571428571428569</v>
      </c>
      <c r="W74" s="99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T74</f>
        <v>3</v>
      </c>
      <c r="K75" s="60"/>
      <c r="L75" s="75">
        <f t="shared" si="39"/>
        <v>3</v>
      </c>
      <c r="M75" s="61">
        <f t="shared" si="35"/>
        <v>1.5306122448979591</v>
      </c>
      <c r="O75" s="91" t="s">
        <v>17</v>
      </c>
      <c r="P75" s="91"/>
      <c r="Q75" s="94"/>
      <c r="R75" s="97">
        <f t="shared" si="40"/>
        <v>23</v>
      </c>
      <c r="S75" s="97"/>
      <c r="T75" s="98">
        <v>1</v>
      </c>
      <c r="U75" s="98"/>
      <c r="V75" s="99">
        <f t="shared" si="37"/>
        <v>95.652173913043484</v>
      </c>
      <c r="W75" s="99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1</v>
      </c>
      <c r="J76" s="75">
        <f>T76</f>
        <v>21</v>
      </c>
      <c r="K76" s="44"/>
      <c r="L76" s="75">
        <f t="shared" si="39"/>
        <v>22</v>
      </c>
      <c r="M76" s="61">
        <f t="shared" si="35"/>
        <v>11.224489795918368</v>
      </c>
      <c r="O76" s="91" t="s">
        <v>20</v>
      </c>
      <c r="P76" s="91"/>
      <c r="Q76" s="94"/>
      <c r="R76" s="97">
        <f t="shared" si="40"/>
        <v>50</v>
      </c>
      <c r="S76" s="97"/>
      <c r="T76" s="98">
        <v>21</v>
      </c>
      <c r="U76" s="98"/>
      <c r="V76" s="99">
        <f t="shared" ref="V76:V77" si="41">(R76-T76)/R76*100</f>
        <v>57.999999999999993</v>
      </c>
      <c r="W76" s="99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/>
      <c r="I77" s="75">
        <v>3</v>
      </c>
      <c r="J77" s="75">
        <f>T77</f>
        <v>18</v>
      </c>
      <c r="K77" s="44"/>
      <c r="L77" s="75">
        <f t="shared" si="39"/>
        <v>21</v>
      </c>
      <c r="M77" s="61">
        <f t="shared" si="35"/>
        <v>10.714285714285714</v>
      </c>
      <c r="O77" s="91" t="s">
        <v>19</v>
      </c>
      <c r="P77" s="91"/>
      <c r="Q77" s="94"/>
      <c r="R77" s="97">
        <f t="shared" si="40"/>
        <v>73</v>
      </c>
      <c r="S77" s="97"/>
      <c r="T77" s="98">
        <v>18</v>
      </c>
      <c r="U77" s="98"/>
      <c r="V77" s="99">
        <f t="shared" si="41"/>
        <v>75.342465753424662</v>
      </c>
      <c r="W77" s="99"/>
    </row>
    <row r="78" spans="1:23" x14ac:dyDescent="0.25">
      <c r="A78" s="73" t="s">
        <v>462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f>T79</f>
        <v>0</v>
      </c>
      <c r="K78" s="44"/>
      <c r="L78" s="75">
        <f t="shared" si="39"/>
        <v>1</v>
      </c>
      <c r="M78" s="61">
        <f t="shared" si="35"/>
        <v>0.51020408163265307</v>
      </c>
      <c r="O78" s="91" t="s">
        <v>403</v>
      </c>
      <c r="P78" s="91"/>
      <c r="Q78" s="94"/>
      <c r="R78" s="97">
        <f t="shared" si="40"/>
        <v>1</v>
      </c>
      <c r="S78" s="97"/>
      <c r="T78" s="98">
        <v>0</v>
      </c>
      <c r="U78" s="98"/>
      <c r="V78" s="99">
        <f>(R78-T78)/R78*100</f>
        <v>100</v>
      </c>
      <c r="W78" s="99"/>
    </row>
    <row r="79" spans="1:23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0</v>
      </c>
      <c r="J79" s="75">
        <f>T80</f>
        <v>0</v>
      </c>
      <c r="K79" s="44"/>
      <c r="L79" s="75">
        <f t="shared" si="39"/>
        <v>0</v>
      </c>
      <c r="M79" s="61">
        <f t="shared" si="35"/>
        <v>0</v>
      </c>
      <c r="O79" s="91" t="s">
        <v>462</v>
      </c>
      <c r="P79" s="91"/>
      <c r="Q79" s="94"/>
      <c r="R79" s="97">
        <f t="shared" si="40"/>
        <v>0</v>
      </c>
      <c r="S79" s="97"/>
      <c r="T79" s="98">
        <v>0</v>
      </c>
      <c r="U79" s="98"/>
      <c r="V79" s="99" t="s">
        <v>429</v>
      </c>
      <c r="W79" s="99"/>
    </row>
    <row r="80" spans="1:23" x14ac:dyDescent="0.25">
      <c r="A80" s="42" t="s">
        <v>446</v>
      </c>
      <c r="B80" s="43"/>
      <c r="C80" s="43"/>
      <c r="D80" s="43"/>
      <c r="E80" s="44"/>
      <c r="F80" s="74"/>
      <c r="G80" s="74"/>
      <c r="H80" s="75"/>
      <c r="I80" s="75">
        <v>13</v>
      </c>
      <c r="J80" s="75">
        <f>T81</f>
        <v>13</v>
      </c>
      <c r="K80" s="44"/>
      <c r="L80" s="75">
        <f t="shared" si="39"/>
        <v>26</v>
      </c>
      <c r="M80" s="61">
        <f t="shared" si="35"/>
        <v>13.26530612244898</v>
      </c>
      <c r="O80" s="91" t="s">
        <v>363</v>
      </c>
      <c r="P80" s="91"/>
      <c r="Q80" s="94"/>
      <c r="R80" s="97">
        <f t="shared" si="40"/>
        <v>4</v>
      </c>
      <c r="S80" s="97"/>
      <c r="T80" s="98">
        <v>0</v>
      </c>
      <c r="U80" s="98"/>
      <c r="V80" s="99">
        <f>(R80-T80)/R80*100</f>
        <v>100</v>
      </c>
      <c r="W80" s="99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0</v>
      </c>
      <c r="K81" s="44"/>
      <c r="L81" s="75">
        <f t="shared" si="39"/>
        <v>0</v>
      </c>
      <c r="M81" s="61">
        <f t="shared" si="35"/>
        <v>0</v>
      </c>
      <c r="O81" s="91" t="s">
        <v>446</v>
      </c>
      <c r="P81" s="91"/>
      <c r="Q81" s="94"/>
      <c r="R81" s="97">
        <f t="shared" si="40"/>
        <v>778</v>
      </c>
      <c r="S81" s="97"/>
      <c r="T81" s="98">
        <v>13</v>
      </c>
      <c r="U81" s="98"/>
      <c r="V81" s="99">
        <f>(R81-T81)/R81*100</f>
        <v>98.329048843187664</v>
      </c>
      <c r="W81" s="99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0</v>
      </c>
      <c r="H82" s="55">
        <f>SUM(H65:H81)</f>
        <v>2</v>
      </c>
      <c r="I82" s="55">
        <f>SUM(I65:I81)</f>
        <v>86</v>
      </c>
      <c r="J82" s="55">
        <f>SUM(J65:J81)</f>
        <v>108</v>
      </c>
      <c r="K82" s="55">
        <f>SUM(K67:K81)</f>
        <v>0</v>
      </c>
      <c r="L82" s="55">
        <f>SUM(L65:L81)</f>
        <v>196</v>
      </c>
      <c r="M82" s="57">
        <f>SUM(M68:M81)</f>
        <v>97.959183673469383</v>
      </c>
      <c r="O82" s="91" t="s">
        <v>15</v>
      </c>
      <c r="P82" s="91"/>
      <c r="Q82" s="94"/>
      <c r="R82" s="97">
        <f>V59</f>
        <v>16</v>
      </c>
      <c r="S82" s="97"/>
      <c r="T82" s="98">
        <v>0</v>
      </c>
      <c r="U82" s="98"/>
      <c r="V82" s="124">
        <f>(R82-T82)/R82*100</f>
        <v>100</v>
      </c>
      <c r="W82" s="124"/>
    </row>
    <row r="83" spans="1:23" x14ac:dyDescent="0.25">
      <c r="O83" s="122" t="s">
        <v>5</v>
      </c>
      <c r="P83" s="123"/>
      <c r="Q83" s="123"/>
      <c r="R83" s="123">
        <f>SUM(R65:S82)</f>
        <v>1100</v>
      </c>
      <c r="S83" s="123"/>
      <c r="T83" s="123">
        <f>SUM(T65:T82)</f>
        <v>108</v>
      </c>
      <c r="U83" s="123"/>
      <c r="V83" s="120">
        <f>(R83-T83)/R83*100</f>
        <v>90.181818181818187</v>
      </c>
      <c r="W83" s="121"/>
    </row>
    <row r="88" spans="1:23" x14ac:dyDescent="0.25">
      <c r="A88" s="93" t="s">
        <v>447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V83:W83"/>
    <mergeCell ref="O83:Q83"/>
    <mergeCell ref="R83:S83"/>
    <mergeCell ref="R82:S82"/>
    <mergeCell ref="T83:U83"/>
    <mergeCell ref="V82:W82"/>
    <mergeCell ref="T82:U82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R69:S69"/>
    <mergeCell ref="R70:S70"/>
    <mergeCell ref="R71:S71"/>
    <mergeCell ref="T71:U71"/>
    <mergeCell ref="V70:W70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0"/>
  <sheetViews>
    <sheetView workbookViewId="0">
      <pane xSplit="2" ySplit="4" topLeftCell="C397" activePane="bottomRight" state="frozen"/>
      <selection pane="topRight" activeCell="C1" sqref="C1"/>
      <selection pane="bottomLeft" activeCell="A5" sqref="A5"/>
      <selection pane="bottomRight" activeCell="N430" sqref="N430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7" t="s">
        <v>125</v>
      </c>
      <c r="B1" s="127" t="s">
        <v>124</v>
      </c>
      <c r="C1" s="125" t="s">
        <v>381</v>
      </c>
      <c r="D1" s="129" t="s">
        <v>382</v>
      </c>
      <c r="E1" s="125" t="s">
        <v>383</v>
      </c>
      <c r="F1" s="129" t="s">
        <v>384</v>
      </c>
      <c r="G1" s="125" t="s">
        <v>22</v>
      </c>
      <c r="H1" s="129" t="s">
        <v>348</v>
      </c>
      <c r="I1" s="125" t="s">
        <v>350</v>
      </c>
      <c r="J1" s="129" t="s">
        <v>352</v>
      </c>
      <c r="K1" s="125" t="s">
        <v>357</v>
      </c>
      <c r="L1" s="129" t="s">
        <v>364</v>
      </c>
      <c r="M1" s="125" t="s">
        <v>365</v>
      </c>
      <c r="N1" s="129" t="s">
        <v>366</v>
      </c>
      <c r="O1" s="126" t="s">
        <v>123</v>
      </c>
    </row>
    <row r="2" spans="1:15" x14ac:dyDescent="0.25">
      <c r="A2" s="131"/>
      <c r="B2" s="128"/>
      <c r="C2" s="125"/>
      <c r="D2" s="129"/>
      <c r="E2" s="125"/>
      <c r="F2" s="129"/>
      <c r="G2" s="125"/>
      <c r="H2" s="129"/>
      <c r="I2" s="125"/>
      <c r="J2" s="129"/>
      <c r="K2" s="125"/>
      <c r="L2" s="129"/>
      <c r="M2" s="125"/>
      <c r="N2" s="129"/>
      <c r="O2" s="126"/>
    </row>
    <row r="3" spans="1:15" x14ac:dyDescent="0.25">
      <c r="A3" s="40" t="s">
        <v>362</v>
      </c>
      <c r="B3" s="70" t="s">
        <v>362</v>
      </c>
      <c r="C3" s="62">
        <v>4</v>
      </c>
      <c r="D3" s="62">
        <v>11</v>
      </c>
      <c r="E3" s="62">
        <v>13</v>
      </c>
      <c r="F3" s="62">
        <v>3</v>
      </c>
      <c r="G3" s="62">
        <v>10</v>
      </c>
      <c r="H3" s="62">
        <v>16</v>
      </c>
      <c r="I3" s="62">
        <v>24</v>
      </c>
      <c r="J3" s="62">
        <v>13</v>
      </c>
      <c r="K3" s="62">
        <v>5</v>
      </c>
      <c r="L3" s="62">
        <v>8</v>
      </c>
      <c r="M3" s="62">
        <v>10</v>
      </c>
      <c r="N3" s="62">
        <v>4</v>
      </c>
      <c r="O3" s="71">
        <f>SUM(C3:N3)</f>
        <v>121</v>
      </c>
    </row>
    <row r="4" spans="1:15" x14ac:dyDescent="0.25">
      <c r="A4" s="130" t="s">
        <v>31</v>
      </c>
      <c r="B4" s="130"/>
      <c r="C4" s="72">
        <f>SUM(C3)</f>
        <v>4</v>
      </c>
      <c r="D4" s="72">
        <f t="shared" ref="D4:N4" si="0">SUM(D3)</f>
        <v>11</v>
      </c>
      <c r="E4" s="72">
        <f t="shared" si="0"/>
        <v>13</v>
      </c>
      <c r="F4" s="72">
        <f t="shared" si="0"/>
        <v>3</v>
      </c>
      <c r="G4" s="72">
        <f t="shared" si="0"/>
        <v>10</v>
      </c>
      <c r="H4" s="72">
        <f t="shared" si="0"/>
        <v>16</v>
      </c>
      <c r="I4" s="72">
        <f t="shared" si="0"/>
        <v>24</v>
      </c>
      <c r="J4" s="72">
        <f t="shared" si="0"/>
        <v>13</v>
      </c>
      <c r="K4" s="72">
        <f t="shared" si="0"/>
        <v>5</v>
      </c>
      <c r="L4" s="72">
        <f t="shared" si="0"/>
        <v>8</v>
      </c>
      <c r="M4" s="72">
        <f t="shared" si="0"/>
        <v>10</v>
      </c>
      <c r="N4" s="72">
        <f t="shared" si="0"/>
        <v>4</v>
      </c>
      <c r="O4" s="4">
        <f>SUM(O3)</f>
        <v>121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>
        <v>2</v>
      </c>
      <c r="G9" s="63"/>
      <c r="H9" s="67"/>
      <c r="I9" s="63"/>
      <c r="J9" s="67"/>
      <c r="K9" s="63"/>
      <c r="L9" s="67"/>
      <c r="M9" s="63"/>
      <c r="N9" s="67"/>
      <c r="O9" s="2">
        <f t="shared" si="1"/>
        <v>2</v>
      </c>
    </row>
    <row r="10" spans="1:15" x14ac:dyDescent="0.25">
      <c r="A10" s="6" t="s">
        <v>122</v>
      </c>
      <c r="B10" s="6" t="s">
        <v>29</v>
      </c>
      <c r="C10" s="63"/>
      <c r="D10" s="67">
        <v>2</v>
      </c>
      <c r="E10" s="63"/>
      <c r="F10" s="67">
        <v>1</v>
      </c>
      <c r="G10" s="63"/>
      <c r="H10" s="67"/>
      <c r="I10" s="63"/>
      <c r="J10" s="67">
        <v>1</v>
      </c>
      <c r="K10" s="63">
        <v>1</v>
      </c>
      <c r="L10" s="67"/>
      <c r="M10" s="63"/>
      <c r="N10" s="67"/>
      <c r="O10" s="2">
        <f t="shared" si="1"/>
        <v>5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>
        <v>1</v>
      </c>
      <c r="L11" s="67">
        <v>1</v>
      </c>
      <c r="M11" s="63"/>
      <c r="N11" s="67"/>
      <c r="O11" s="2">
        <f t="shared" ref="O11" si="2">SUM(C11:N11)</f>
        <v>2</v>
      </c>
    </row>
    <row r="12" spans="1:15" x14ac:dyDescent="0.25">
      <c r="A12" s="6" t="s">
        <v>121</v>
      </c>
      <c r="B12" s="6" t="s">
        <v>29</v>
      </c>
      <c r="C12" s="63">
        <v>2</v>
      </c>
      <c r="D12" s="67">
        <v>6</v>
      </c>
      <c r="E12" s="63">
        <v>5</v>
      </c>
      <c r="F12" s="67">
        <v>6</v>
      </c>
      <c r="G12" s="63">
        <v>9</v>
      </c>
      <c r="H12" s="67">
        <v>8</v>
      </c>
      <c r="I12" s="63">
        <v>3</v>
      </c>
      <c r="J12" s="67">
        <v>15</v>
      </c>
      <c r="K12" s="63">
        <v>4</v>
      </c>
      <c r="L12" s="67">
        <v>6</v>
      </c>
      <c r="M12" s="63">
        <v>6</v>
      </c>
      <c r="N12" s="67">
        <v>5</v>
      </c>
      <c r="O12" s="2">
        <f t="shared" si="1"/>
        <v>75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>
        <v>1</v>
      </c>
      <c r="H13" s="67"/>
      <c r="I13" s="63"/>
      <c r="J13" s="67">
        <v>1</v>
      </c>
      <c r="K13" s="63"/>
      <c r="L13" s="67"/>
      <c r="M13" s="63"/>
      <c r="N13" s="67"/>
      <c r="O13" s="2">
        <f t="shared" si="1"/>
        <v>2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>
        <v>1</v>
      </c>
      <c r="K16" s="63"/>
      <c r="L16" s="67"/>
      <c r="M16" s="63"/>
      <c r="N16" s="67"/>
      <c r="O16" s="2">
        <f t="shared" si="1"/>
        <v>4</v>
      </c>
    </row>
    <row r="17" spans="1:15" x14ac:dyDescent="0.25">
      <c r="A17" s="3" t="s">
        <v>263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>
        <v>2</v>
      </c>
      <c r="J17" s="67"/>
      <c r="K17" s="63">
        <v>2</v>
      </c>
      <c r="L17" s="67"/>
      <c r="M17" s="63">
        <v>1</v>
      </c>
      <c r="N17" s="67"/>
      <c r="O17" s="2">
        <f t="shared" si="1"/>
        <v>6</v>
      </c>
    </row>
    <row r="18" spans="1:15" x14ac:dyDescent="0.25">
      <c r="A18" s="3" t="s">
        <v>269</v>
      </c>
      <c r="B18" s="3" t="s">
        <v>29</v>
      </c>
      <c r="C18" s="63"/>
      <c r="D18" s="67"/>
      <c r="E18" s="63"/>
      <c r="F18" s="67">
        <v>1</v>
      </c>
      <c r="G18" s="63"/>
      <c r="H18" s="67"/>
      <c r="I18" s="63"/>
      <c r="J18" s="67"/>
      <c r="K18" s="63"/>
      <c r="L18" s="67">
        <v>1</v>
      </c>
      <c r="M18" s="63"/>
      <c r="N18" s="67"/>
      <c r="O18" s="2">
        <f t="shared" si="1"/>
        <v>2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>
        <v>1</v>
      </c>
      <c r="J19" s="67">
        <v>1</v>
      </c>
      <c r="K19" s="63"/>
      <c r="L19" s="67"/>
      <c r="M19" s="63"/>
      <c r="N19" s="67"/>
      <c r="O19" s="2">
        <f t="shared" ref="O19" si="4">SUM(C19:N19)</f>
        <v>2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>
        <v>1</v>
      </c>
      <c r="M22" s="63"/>
      <c r="N22" s="67">
        <v>1</v>
      </c>
      <c r="O22" s="2">
        <f t="shared" si="1"/>
        <v>2</v>
      </c>
    </row>
    <row r="23" spans="1:15" x14ac:dyDescent="0.25">
      <c r="A23" s="3" t="s">
        <v>116</v>
      </c>
      <c r="B23" s="3" t="s">
        <v>29</v>
      </c>
      <c r="C23" s="63">
        <v>3</v>
      </c>
      <c r="D23" s="67">
        <v>3</v>
      </c>
      <c r="E23" s="63">
        <v>2</v>
      </c>
      <c r="F23" s="67">
        <v>4</v>
      </c>
      <c r="G23" s="63">
        <v>1</v>
      </c>
      <c r="H23" s="67">
        <v>6</v>
      </c>
      <c r="I23" s="63">
        <v>1</v>
      </c>
      <c r="J23" s="67">
        <v>2</v>
      </c>
      <c r="K23" s="63">
        <v>2</v>
      </c>
      <c r="L23" s="67">
        <v>2</v>
      </c>
      <c r="M23" s="63">
        <v>2</v>
      </c>
      <c r="N23" s="67">
        <v>1</v>
      </c>
      <c r="O23" s="2">
        <f t="shared" si="1"/>
        <v>29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>
        <v>3</v>
      </c>
      <c r="D25" s="67">
        <v>1</v>
      </c>
      <c r="E25" s="63">
        <v>2</v>
      </c>
      <c r="F25" s="67">
        <v>1</v>
      </c>
      <c r="G25" s="63">
        <v>3</v>
      </c>
      <c r="H25" s="67">
        <v>1</v>
      </c>
      <c r="I25" s="63"/>
      <c r="J25" s="67">
        <v>5</v>
      </c>
      <c r="K25" s="63"/>
      <c r="L25" s="67">
        <v>1</v>
      </c>
      <c r="M25" s="63">
        <v>2</v>
      </c>
      <c r="N25" s="67"/>
      <c r="O25" s="2">
        <f t="shared" si="1"/>
        <v>19</v>
      </c>
    </row>
    <row r="26" spans="1:15" x14ac:dyDescent="0.25">
      <c r="A26" s="130" t="s">
        <v>31</v>
      </c>
      <c r="B26" s="130"/>
      <c r="C26" s="72">
        <f>SUM(C5:C25)</f>
        <v>11</v>
      </c>
      <c r="D26" s="72">
        <f t="shared" ref="D26:N26" si="5">SUM(D5:D25)</f>
        <v>13</v>
      </c>
      <c r="E26" s="72">
        <f t="shared" si="5"/>
        <v>9</v>
      </c>
      <c r="F26" s="72">
        <f t="shared" si="5"/>
        <v>15</v>
      </c>
      <c r="G26" s="72">
        <f t="shared" si="5"/>
        <v>14</v>
      </c>
      <c r="H26" s="72">
        <f t="shared" si="5"/>
        <v>15</v>
      </c>
      <c r="I26" s="72">
        <f t="shared" si="5"/>
        <v>7</v>
      </c>
      <c r="J26" s="72">
        <f t="shared" si="5"/>
        <v>26</v>
      </c>
      <c r="K26" s="72">
        <f t="shared" si="5"/>
        <v>10</v>
      </c>
      <c r="L26" s="72">
        <f t="shared" si="5"/>
        <v>12</v>
      </c>
      <c r="M26" s="72">
        <f t="shared" si="5"/>
        <v>11</v>
      </c>
      <c r="N26" s="72">
        <f t="shared" si="5"/>
        <v>7</v>
      </c>
      <c r="O26" s="62">
        <f t="shared" si="1"/>
        <v>150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>
        <v>3</v>
      </c>
      <c r="G27" s="63"/>
      <c r="H27" s="67">
        <v>1</v>
      </c>
      <c r="I27" s="63">
        <v>1</v>
      </c>
      <c r="J27" s="67">
        <v>1</v>
      </c>
      <c r="K27" s="63"/>
      <c r="L27" s="67">
        <v>1</v>
      </c>
      <c r="M27" s="63"/>
      <c r="N27" s="67"/>
      <c r="O27" s="2">
        <f t="shared" si="1"/>
        <v>7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>
        <v>1</v>
      </c>
      <c r="F28" s="67">
        <v>2</v>
      </c>
      <c r="G28" s="63">
        <v>2</v>
      </c>
      <c r="H28" s="67">
        <v>6</v>
      </c>
      <c r="I28" s="63">
        <v>4</v>
      </c>
      <c r="J28" s="67">
        <v>5</v>
      </c>
      <c r="K28" s="63">
        <v>1</v>
      </c>
      <c r="L28" s="67">
        <v>2</v>
      </c>
      <c r="M28" s="63">
        <v>1</v>
      </c>
      <c r="N28" s="67"/>
      <c r="O28" s="2">
        <f t="shared" si="1"/>
        <v>28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>
        <v>1</v>
      </c>
      <c r="N30" s="67"/>
      <c r="O30" s="2">
        <f t="shared" si="1"/>
        <v>1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>
        <v>1</v>
      </c>
      <c r="D32" s="67">
        <v>1</v>
      </c>
      <c r="E32" s="63"/>
      <c r="F32" s="67">
        <v>4</v>
      </c>
      <c r="G32" s="63"/>
      <c r="H32" s="67">
        <v>1</v>
      </c>
      <c r="I32" s="63"/>
      <c r="J32" s="67"/>
      <c r="K32" s="63"/>
      <c r="L32" s="67">
        <v>1</v>
      </c>
      <c r="M32" s="63"/>
      <c r="N32" s="67"/>
      <c r="O32" s="2">
        <f t="shared" si="1"/>
        <v>8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>
        <v>1</v>
      </c>
      <c r="M33" s="63"/>
      <c r="N33" s="67"/>
      <c r="O33" s="2">
        <f t="shared" si="1"/>
        <v>1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>
        <v>2</v>
      </c>
      <c r="F36" s="67">
        <v>2</v>
      </c>
      <c r="G36" s="63">
        <v>3</v>
      </c>
      <c r="H36" s="67">
        <v>1</v>
      </c>
      <c r="I36" s="63">
        <v>1</v>
      </c>
      <c r="J36" s="67">
        <v>2</v>
      </c>
      <c r="K36" s="63"/>
      <c r="L36" s="67">
        <v>1</v>
      </c>
      <c r="M36" s="63">
        <v>1</v>
      </c>
      <c r="N36" s="67"/>
      <c r="O36" s="2">
        <f t="shared" si="1"/>
        <v>13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>
        <v>3</v>
      </c>
      <c r="I37" s="63">
        <v>1</v>
      </c>
      <c r="J37" s="67">
        <v>1</v>
      </c>
      <c r="K37" s="63"/>
      <c r="L37" s="67">
        <v>1</v>
      </c>
      <c r="M37" s="63"/>
      <c r="N37" s="67"/>
      <c r="O37" s="2">
        <f t="shared" si="1"/>
        <v>6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>
        <v>1</v>
      </c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2</v>
      </c>
    </row>
    <row r="39" spans="1:15" x14ac:dyDescent="0.25">
      <c r="A39" s="3" t="s">
        <v>108</v>
      </c>
      <c r="B39" s="3" t="s">
        <v>25</v>
      </c>
      <c r="C39" s="63"/>
      <c r="D39" s="67">
        <v>2</v>
      </c>
      <c r="E39" s="63">
        <v>1</v>
      </c>
      <c r="F39" s="67">
        <v>1</v>
      </c>
      <c r="G39" s="63">
        <v>3</v>
      </c>
      <c r="H39" s="67">
        <v>2</v>
      </c>
      <c r="I39" s="63">
        <v>1</v>
      </c>
      <c r="J39" s="67">
        <v>2</v>
      </c>
      <c r="K39" s="63"/>
      <c r="L39" s="67">
        <v>5</v>
      </c>
      <c r="M39" s="63"/>
      <c r="N39" s="67"/>
      <c r="O39" s="2">
        <f t="shared" si="1"/>
        <v>17</v>
      </c>
    </row>
    <row r="40" spans="1:15" x14ac:dyDescent="0.25">
      <c r="A40" s="3" t="s">
        <v>107</v>
      </c>
      <c r="B40" s="3" t="s">
        <v>25</v>
      </c>
      <c r="C40" s="63">
        <v>1</v>
      </c>
      <c r="D40" s="67">
        <v>4</v>
      </c>
      <c r="E40" s="63">
        <v>2</v>
      </c>
      <c r="F40" s="67">
        <v>1</v>
      </c>
      <c r="G40" s="63">
        <v>1</v>
      </c>
      <c r="H40" s="67"/>
      <c r="I40" s="63">
        <v>5</v>
      </c>
      <c r="J40" s="67">
        <v>4</v>
      </c>
      <c r="K40" s="63">
        <v>1</v>
      </c>
      <c r="L40" s="67">
        <v>2</v>
      </c>
      <c r="M40" s="63"/>
      <c r="N40" s="67">
        <v>3</v>
      </c>
      <c r="O40" s="2">
        <f t="shared" si="1"/>
        <v>24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>
        <v>1</v>
      </c>
      <c r="G43" s="63"/>
      <c r="H43" s="67"/>
      <c r="I43" s="63"/>
      <c r="J43" s="67">
        <v>1</v>
      </c>
      <c r="K43" s="63"/>
      <c r="L43" s="67">
        <v>1</v>
      </c>
      <c r="M43" s="63"/>
      <c r="N43" s="67"/>
      <c r="O43" s="2">
        <f t="shared" si="7"/>
        <v>3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2</v>
      </c>
      <c r="F44" s="67">
        <v>1</v>
      </c>
      <c r="G44" s="63"/>
      <c r="H44" s="67"/>
      <c r="I44" s="63"/>
      <c r="J44" s="67"/>
      <c r="K44" s="63"/>
      <c r="L44" s="67"/>
      <c r="M44" s="63"/>
      <c r="N44" s="67"/>
      <c r="O44" s="2">
        <f t="shared" si="7"/>
        <v>3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>
        <v>2</v>
      </c>
      <c r="O46" s="2">
        <f t="shared" si="7"/>
        <v>2</v>
      </c>
    </row>
    <row r="47" spans="1:15" x14ac:dyDescent="0.25">
      <c r="A47" s="3" t="s">
        <v>377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1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>
        <v>1</v>
      </c>
      <c r="M50" s="63"/>
      <c r="N50" s="67"/>
      <c r="O50" s="2">
        <f t="shared" si="7"/>
        <v>1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>
        <v>1</v>
      </c>
      <c r="F51" s="67"/>
      <c r="G51" s="63">
        <v>1</v>
      </c>
      <c r="H51" s="67"/>
      <c r="I51" s="63">
        <v>1</v>
      </c>
      <c r="J51" s="67">
        <v>3</v>
      </c>
      <c r="K51" s="63"/>
      <c r="L51" s="67">
        <v>3</v>
      </c>
      <c r="M51" s="63"/>
      <c r="N51" s="67">
        <v>1</v>
      </c>
      <c r="O51" s="2">
        <f t="shared" si="7"/>
        <v>13</v>
      </c>
    </row>
    <row r="52" spans="1:15" x14ac:dyDescent="0.25">
      <c r="A52" s="3" t="s">
        <v>405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>
        <v>1</v>
      </c>
      <c r="H53" s="67"/>
      <c r="I53" s="63"/>
      <c r="J53" s="67"/>
      <c r="K53" s="63"/>
      <c r="L53" s="67"/>
      <c r="M53" s="63"/>
      <c r="N53" s="67"/>
      <c r="O53" s="2">
        <f t="shared" si="7"/>
        <v>1</v>
      </c>
    </row>
    <row r="54" spans="1:15" x14ac:dyDescent="0.25">
      <c r="A54" s="3" t="s">
        <v>99</v>
      </c>
      <c r="B54" s="3" t="s">
        <v>25</v>
      </c>
      <c r="C54" s="63"/>
      <c r="D54" s="67"/>
      <c r="E54" s="63">
        <v>1</v>
      </c>
      <c r="F54" s="67"/>
      <c r="G54" s="63">
        <v>1</v>
      </c>
      <c r="H54" s="67"/>
      <c r="I54" s="63"/>
      <c r="J54" s="67"/>
      <c r="K54" s="63"/>
      <c r="L54" s="67"/>
      <c r="M54" s="63"/>
      <c r="N54" s="67">
        <v>2</v>
      </c>
      <c r="O54" s="2">
        <f t="shared" si="7"/>
        <v>4</v>
      </c>
    </row>
    <row r="55" spans="1:15" x14ac:dyDescent="0.25">
      <c r="A55" s="130" t="s">
        <v>31</v>
      </c>
      <c r="B55" s="130"/>
      <c r="C55" s="72">
        <f>SUM(C27:C54)</f>
        <v>4</v>
      </c>
      <c r="D55" s="72">
        <f t="shared" ref="D55:M55" si="10">SUM(D27:D54)</f>
        <v>12</v>
      </c>
      <c r="E55" s="72">
        <f t="shared" si="10"/>
        <v>10</v>
      </c>
      <c r="F55" s="72">
        <f t="shared" si="10"/>
        <v>16</v>
      </c>
      <c r="G55" s="72">
        <f t="shared" si="10"/>
        <v>12</v>
      </c>
      <c r="H55" s="72">
        <f t="shared" si="10"/>
        <v>16</v>
      </c>
      <c r="I55" s="72">
        <f t="shared" si="10"/>
        <v>14</v>
      </c>
      <c r="J55" s="72">
        <f t="shared" si="10"/>
        <v>19</v>
      </c>
      <c r="K55" s="72">
        <f t="shared" si="10"/>
        <v>2</v>
      </c>
      <c r="L55" s="72">
        <f t="shared" si="10"/>
        <v>19</v>
      </c>
      <c r="M55" s="72">
        <f t="shared" si="10"/>
        <v>3</v>
      </c>
      <c r="N55" s="72">
        <f>SUM(N27:N54)</f>
        <v>8</v>
      </c>
      <c r="O55" s="62">
        <f t="shared" si="7"/>
        <v>135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>
        <v>1</v>
      </c>
      <c r="J56" s="67"/>
      <c r="K56" s="63"/>
      <c r="L56" s="67"/>
      <c r="M56" s="63"/>
      <c r="N56" s="67"/>
      <c r="O56" s="2">
        <f t="shared" ref="O56" si="11">SUM(C56:N56)</f>
        <v>1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>
        <v>1</v>
      </c>
      <c r="I57" s="63"/>
      <c r="J57" s="67"/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136</v>
      </c>
      <c r="B58" s="3" t="s">
        <v>28</v>
      </c>
      <c r="C58" s="63"/>
      <c r="D58" s="67"/>
      <c r="E58" s="63"/>
      <c r="F58" s="67"/>
      <c r="G58" s="63"/>
      <c r="H58" s="67"/>
      <c r="I58" s="63">
        <v>1</v>
      </c>
      <c r="J58" s="67"/>
      <c r="K58" s="63"/>
      <c r="L58" s="67"/>
      <c r="M58" s="63"/>
      <c r="N58" s="67"/>
      <c r="O58" s="2">
        <f t="shared" ref="O58" si="12">SUM(C58:N58)</f>
        <v>1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>
        <v>1</v>
      </c>
      <c r="L60" s="67"/>
      <c r="M60" s="63"/>
      <c r="N60" s="67"/>
      <c r="O60" s="2">
        <f t="shared" ref="O60" si="14">SUM(C60:N60)</f>
        <v>1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>
        <v>1</v>
      </c>
      <c r="K64" s="63"/>
      <c r="L64" s="67"/>
      <c r="M64" s="63"/>
      <c r="N64" s="67"/>
      <c r="O64" s="2">
        <f t="shared" si="7"/>
        <v>1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>
        <v>5</v>
      </c>
      <c r="F66" s="67">
        <v>1</v>
      </c>
      <c r="G66" s="63">
        <v>3</v>
      </c>
      <c r="H66" s="67"/>
      <c r="I66" s="63"/>
      <c r="J66" s="67">
        <v>2</v>
      </c>
      <c r="K66" s="63">
        <v>1</v>
      </c>
      <c r="L66" s="67"/>
      <c r="M66" s="63"/>
      <c r="N66" s="67"/>
      <c r="O66" s="2">
        <f t="shared" si="7"/>
        <v>13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>
        <v>5</v>
      </c>
      <c r="N67" s="67"/>
      <c r="O67" s="2">
        <f t="shared" si="7"/>
        <v>5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/>
      <c r="D69" s="67"/>
      <c r="E69" s="63"/>
      <c r="F69" s="67"/>
      <c r="G69" s="63">
        <v>1</v>
      </c>
      <c r="H69" s="67"/>
      <c r="I69" s="63"/>
      <c r="J69" s="67">
        <v>4</v>
      </c>
      <c r="K69" s="63"/>
      <c r="L69" s="67">
        <v>1</v>
      </c>
      <c r="M69" s="63"/>
      <c r="N69" s="67"/>
      <c r="O69" s="2">
        <f t="shared" si="7"/>
        <v>6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>
        <v>3</v>
      </c>
      <c r="H70" s="67"/>
      <c r="I70" s="63"/>
      <c r="J70" s="67"/>
      <c r="K70" s="63"/>
      <c r="L70" s="67"/>
      <c r="M70" s="63"/>
      <c r="N70" s="67"/>
      <c r="O70" s="2">
        <f t="shared" si="7"/>
        <v>3</v>
      </c>
    </row>
    <row r="71" spans="1:15" x14ac:dyDescent="0.25">
      <c r="A71" s="3" t="s">
        <v>95</v>
      </c>
      <c r="B71" s="3" t="s">
        <v>28</v>
      </c>
      <c r="C71" s="63"/>
      <c r="D71" s="67"/>
      <c r="E71" s="63">
        <v>1</v>
      </c>
      <c r="F71" s="67"/>
      <c r="G71" s="63">
        <v>1</v>
      </c>
      <c r="H71" s="67"/>
      <c r="I71" s="63"/>
      <c r="J71" s="67"/>
      <c r="K71" s="63">
        <v>1</v>
      </c>
      <c r="L71" s="67"/>
      <c r="M71" s="63"/>
      <c r="N71" s="67"/>
      <c r="O71" s="2">
        <f t="shared" si="7"/>
        <v>3</v>
      </c>
    </row>
    <row r="72" spans="1:15" x14ac:dyDescent="0.25">
      <c r="A72" s="3" t="s">
        <v>394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>
        <v>1</v>
      </c>
      <c r="F73" s="67"/>
      <c r="G73" s="63">
        <v>1</v>
      </c>
      <c r="H73" s="67">
        <v>1</v>
      </c>
      <c r="I73" s="63">
        <v>2</v>
      </c>
      <c r="J73" s="67"/>
      <c r="K73" s="63">
        <v>1</v>
      </c>
      <c r="L73" s="67"/>
      <c r="M73" s="63"/>
      <c r="N73" s="67"/>
      <c r="O73" s="2">
        <f t="shared" si="7"/>
        <v>7</v>
      </c>
    </row>
    <row r="74" spans="1:15" x14ac:dyDescent="0.25">
      <c r="A74" s="3" t="s">
        <v>93</v>
      </c>
      <c r="B74" s="3" t="s">
        <v>28</v>
      </c>
      <c r="C74" s="63">
        <v>1</v>
      </c>
      <c r="D74" s="67"/>
      <c r="E74" s="63"/>
      <c r="F74" s="67"/>
      <c r="G74" s="63">
        <v>2</v>
      </c>
      <c r="H74" s="67">
        <v>1</v>
      </c>
      <c r="I74" s="63">
        <v>4</v>
      </c>
      <c r="J74" s="67"/>
      <c r="K74" s="63"/>
      <c r="L74" s="67"/>
      <c r="M74" s="63"/>
      <c r="N74" s="67">
        <v>1</v>
      </c>
      <c r="O74" s="2">
        <f t="shared" si="7"/>
        <v>9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200</v>
      </c>
      <c r="B82" s="3" t="s">
        <v>28</v>
      </c>
      <c r="C82" s="63"/>
      <c r="D82" s="67">
        <v>1</v>
      </c>
      <c r="E82" s="63"/>
      <c r="F82" s="67">
        <v>1</v>
      </c>
      <c r="G82" s="63"/>
      <c r="H82" s="67"/>
      <c r="I82" s="63"/>
      <c r="J82" s="67"/>
      <c r="K82" s="63"/>
      <c r="L82" s="67"/>
      <c r="M82" s="63"/>
      <c r="N82" s="67"/>
      <c r="O82" s="2">
        <f t="shared" si="7"/>
        <v>2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>
        <v>1</v>
      </c>
      <c r="I83" s="63"/>
      <c r="J83" s="67"/>
      <c r="K83" s="63"/>
      <c r="L83" s="67"/>
      <c r="M83" s="63"/>
      <c r="N83" s="67"/>
      <c r="O83" s="2">
        <f t="shared" ref="O83" si="21">SUM(C83:N83)</f>
        <v>1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>
        <v>2</v>
      </c>
      <c r="J86" s="67"/>
      <c r="K86" s="63"/>
      <c r="L86" s="67"/>
      <c r="M86" s="63"/>
      <c r="N86" s="67"/>
      <c r="O86" s="2">
        <f t="shared" ref="O86:O133" si="22">SUM(C86:N86)</f>
        <v>2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>
        <v>1</v>
      </c>
      <c r="I90" s="63"/>
      <c r="J90" s="67"/>
      <c r="K90" s="63"/>
      <c r="L90" s="67"/>
      <c r="M90" s="63">
        <v>1</v>
      </c>
      <c r="N90" s="67"/>
      <c r="O90" s="2">
        <f t="shared" si="22"/>
        <v>2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>
        <v>1</v>
      </c>
      <c r="I91" s="63"/>
      <c r="J91" s="67"/>
      <c r="K91" s="63"/>
      <c r="L91" s="67">
        <v>1</v>
      </c>
      <c r="M91" s="63"/>
      <c r="N91" s="67"/>
      <c r="O91" s="2">
        <f t="shared" ref="O91" si="23">SUM(C91:N91)</f>
        <v>2</v>
      </c>
    </row>
    <row r="92" spans="1:15" x14ac:dyDescent="0.25">
      <c r="A92" s="3" t="s">
        <v>214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>
        <v>2</v>
      </c>
      <c r="M92" s="63">
        <v>2</v>
      </c>
      <c r="N92" s="67">
        <v>1</v>
      </c>
      <c r="O92" s="2">
        <f t="shared" ref="O92" si="24">SUM(C92:N92)</f>
        <v>5</v>
      </c>
    </row>
    <row r="93" spans="1:15" x14ac:dyDescent="0.25">
      <c r="A93" s="3" t="s">
        <v>219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2"/>
        <v>0</v>
      </c>
    </row>
    <row r="94" spans="1:15" x14ac:dyDescent="0.25">
      <c r="A94" s="3" t="s">
        <v>220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ref="O94" si="25">SUM(C94:N94)</f>
        <v>0</v>
      </c>
    </row>
    <row r="95" spans="1:15" x14ac:dyDescent="0.25">
      <c r="A95" s="3" t="s">
        <v>88</v>
      </c>
      <c r="B95" s="3" t="s">
        <v>28</v>
      </c>
      <c r="C95" s="63">
        <v>1</v>
      </c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1</v>
      </c>
    </row>
    <row r="96" spans="1:15" x14ac:dyDescent="0.25">
      <c r="A96" s="3" t="s">
        <v>221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85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>
        <v>1</v>
      </c>
      <c r="N97" s="67"/>
      <c r="O97" s="2">
        <f t="shared" si="22"/>
        <v>1</v>
      </c>
    </row>
    <row r="98" spans="1:15" x14ac:dyDescent="0.25">
      <c r="A98" s="3" t="s">
        <v>87</v>
      </c>
      <c r="B98" s="3" t="s">
        <v>28</v>
      </c>
      <c r="C98" s="63"/>
      <c r="D98" s="67"/>
      <c r="E98" s="63">
        <v>1</v>
      </c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2"/>
        <v>1</v>
      </c>
    </row>
    <row r="99" spans="1:15" x14ac:dyDescent="0.25">
      <c r="A99" s="3" t="s">
        <v>222</v>
      </c>
      <c r="B99" s="3" t="s">
        <v>28</v>
      </c>
      <c r="C99" s="63"/>
      <c r="D99" s="67">
        <v>1</v>
      </c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ref="O99" si="26">SUM(C99:N99)</f>
        <v>1</v>
      </c>
    </row>
    <row r="100" spans="1:15" x14ac:dyDescent="0.25">
      <c r="A100" s="3" t="s">
        <v>223</v>
      </c>
      <c r="B100" s="3" t="s">
        <v>28</v>
      </c>
      <c r="C100" s="63"/>
      <c r="D100" s="67"/>
      <c r="E100" s="63"/>
      <c r="F100" s="67">
        <v>1</v>
      </c>
      <c r="G100" s="63"/>
      <c r="H100" s="67">
        <v>4</v>
      </c>
      <c r="I100" s="63">
        <v>1</v>
      </c>
      <c r="J100" s="67"/>
      <c r="K100" s="63">
        <v>1</v>
      </c>
      <c r="L100" s="67"/>
      <c r="M100" s="63"/>
      <c r="N100" s="67"/>
      <c r="O100" s="2">
        <f t="shared" si="22"/>
        <v>7</v>
      </c>
    </row>
    <row r="101" spans="1:15" x14ac:dyDescent="0.25">
      <c r="A101" s="3" t="s">
        <v>86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224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226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227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0</v>
      </c>
    </row>
    <row r="105" spans="1:15" x14ac:dyDescent="0.25">
      <c r="A105" s="3" t="s">
        <v>84</v>
      </c>
      <c r="B105" s="3" t="s">
        <v>28</v>
      </c>
      <c r="C105" s="63"/>
      <c r="D105" s="67">
        <v>2</v>
      </c>
      <c r="E105" s="63"/>
      <c r="F105" s="67">
        <v>1</v>
      </c>
      <c r="G105" s="63"/>
      <c r="H105" s="67"/>
      <c r="I105" s="63"/>
      <c r="J105" s="67">
        <v>1</v>
      </c>
      <c r="K105" s="63"/>
      <c r="L105" s="67"/>
      <c r="M105" s="63"/>
      <c r="N105" s="67"/>
      <c r="O105" s="2">
        <f t="shared" si="22"/>
        <v>4</v>
      </c>
    </row>
    <row r="106" spans="1:15" x14ac:dyDescent="0.25">
      <c r="A106" s="3" t="s">
        <v>229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ref="O106" si="27">SUM(C106:N106)</f>
        <v>0</v>
      </c>
    </row>
    <row r="107" spans="1:15" x14ac:dyDescent="0.25">
      <c r="A107" s="3" t="s">
        <v>230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2"/>
        <v>0</v>
      </c>
    </row>
    <row r="108" spans="1:15" x14ac:dyDescent="0.25">
      <c r="A108" s="3" t="s">
        <v>518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ref="O108" si="28">SUM(C108:N108)</f>
        <v>0</v>
      </c>
    </row>
    <row r="109" spans="1:15" x14ac:dyDescent="0.25">
      <c r="A109" s="3" t="s">
        <v>235</v>
      </c>
      <c r="B109" s="3" t="s">
        <v>28</v>
      </c>
      <c r="C109" s="63"/>
      <c r="D109" s="67"/>
      <c r="E109" s="63">
        <v>3</v>
      </c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3</v>
      </c>
    </row>
    <row r="110" spans="1:15" x14ac:dyDescent="0.25">
      <c r="A110" s="3" t="s">
        <v>237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>
        <v>2</v>
      </c>
      <c r="K110" s="63">
        <v>3</v>
      </c>
      <c r="L110" s="67"/>
      <c r="M110" s="63"/>
      <c r="N110" s="67">
        <v>1</v>
      </c>
      <c r="O110" s="2">
        <f t="shared" si="22"/>
        <v>6</v>
      </c>
    </row>
    <row r="111" spans="1:15" x14ac:dyDescent="0.25">
      <c r="A111" s="3" t="s">
        <v>240</v>
      </c>
      <c r="B111" s="3" t="s">
        <v>28</v>
      </c>
      <c r="C111" s="63"/>
      <c r="D111" s="67"/>
      <c r="E111" s="63"/>
      <c r="F111" s="67"/>
      <c r="G111" s="63"/>
      <c r="H111" s="67">
        <v>2</v>
      </c>
      <c r="I111" s="63"/>
      <c r="J111" s="67"/>
      <c r="K111" s="63"/>
      <c r="L111" s="67"/>
      <c r="M111" s="63">
        <v>1</v>
      </c>
      <c r="N111" s="67"/>
      <c r="O111" s="2">
        <f t="shared" si="22"/>
        <v>3</v>
      </c>
    </row>
    <row r="112" spans="1:15" x14ac:dyDescent="0.25">
      <c r="A112" s="3" t="s">
        <v>241</v>
      </c>
      <c r="B112" s="3" t="s">
        <v>28</v>
      </c>
      <c r="C112" s="63"/>
      <c r="D112" s="67"/>
      <c r="E112" s="63">
        <v>2</v>
      </c>
      <c r="F112" s="67"/>
      <c r="G112" s="63"/>
      <c r="H112" s="67"/>
      <c r="I112" s="63">
        <v>1</v>
      </c>
      <c r="J112" s="67"/>
      <c r="K112" s="63"/>
      <c r="L112" s="67"/>
      <c r="M112" s="63"/>
      <c r="N112" s="67"/>
      <c r="O112" s="2">
        <f t="shared" ref="O112" si="29">SUM(C112:N112)</f>
        <v>3</v>
      </c>
    </row>
    <row r="113" spans="1:15" x14ac:dyDescent="0.25">
      <c r="A113" s="3" t="s">
        <v>245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>
        <v>1</v>
      </c>
      <c r="O113" s="2">
        <f t="shared" ref="O113:O114" si="30">SUM(C113:N113)</f>
        <v>1</v>
      </c>
    </row>
    <row r="114" spans="1:15" x14ac:dyDescent="0.25">
      <c r="A114" s="3" t="s">
        <v>246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30"/>
        <v>0</v>
      </c>
    </row>
    <row r="115" spans="1:15" x14ac:dyDescent="0.25">
      <c r="A115" s="3" t="s">
        <v>247</v>
      </c>
      <c r="B115" s="3" t="s">
        <v>28</v>
      </c>
      <c r="C115" s="63"/>
      <c r="D115" s="67">
        <v>1</v>
      </c>
      <c r="E115" s="63">
        <v>2</v>
      </c>
      <c r="F115" s="67">
        <v>2</v>
      </c>
      <c r="G115" s="63">
        <v>1</v>
      </c>
      <c r="H115" s="67"/>
      <c r="I115" s="63">
        <v>3</v>
      </c>
      <c r="J115" s="67">
        <v>3</v>
      </c>
      <c r="K115" s="63"/>
      <c r="L115" s="67">
        <v>3</v>
      </c>
      <c r="M115" s="63">
        <v>1</v>
      </c>
      <c r="N115" s="67"/>
      <c r="O115" s="2">
        <f t="shared" ref="O115" si="31">SUM(C115:N115)</f>
        <v>16</v>
      </c>
    </row>
    <row r="116" spans="1:15" x14ac:dyDescent="0.25">
      <c r="A116" s="3" t="s">
        <v>83</v>
      </c>
      <c r="B116" s="3" t="s">
        <v>28</v>
      </c>
      <c r="C116" s="63"/>
      <c r="D116" s="67"/>
      <c r="E116" s="63">
        <v>2</v>
      </c>
      <c r="F116" s="67"/>
      <c r="G116" s="63">
        <v>1</v>
      </c>
      <c r="H116" s="67"/>
      <c r="I116" s="63"/>
      <c r="J116" s="67"/>
      <c r="K116" s="63"/>
      <c r="L116" s="67"/>
      <c r="M116" s="63"/>
      <c r="N116" s="67"/>
      <c r="O116" s="2">
        <f t="shared" si="22"/>
        <v>3</v>
      </c>
    </row>
    <row r="117" spans="1:15" x14ac:dyDescent="0.25">
      <c r="A117" s="3" t="s">
        <v>251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>
        <v>3</v>
      </c>
      <c r="M117" s="63">
        <v>29</v>
      </c>
      <c r="N117" s="67"/>
      <c r="O117" s="2">
        <f t="shared" si="22"/>
        <v>32</v>
      </c>
    </row>
    <row r="118" spans="1:15" x14ac:dyDescent="0.25">
      <c r="A118" s="3" t="s">
        <v>82</v>
      </c>
      <c r="B118" s="3" t="s">
        <v>28</v>
      </c>
      <c r="C118" s="63"/>
      <c r="D118" s="67">
        <v>5</v>
      </c>
      <c r="E118" s="63">
        <v>2</v>
      </c>
      <c r="F118" s="67">
        <v>1</v>
      </c>
      <c r="G118" s="63"/>
      <c r="H118" s="67">
        <v>1</v>
      </c>
      <c r="I118" s="63">
        <v>1</v>
      </c>
      <c r="J118" s="67"/>
      <c r="K118" s="63">
        <v>2</v>
      </c>
      <c r="L118" s="67"/>
      <c r="M118" s="63">
        <v>1</v>
      </c>
      <c r="N118" s="67"/>
      <c r="O118" s="2">
        <f t="shared" si="22"/>
        <v>13</v>
      </c>
    </row>
    <row r="119" spans="1:15" x14ac:dyDescent="0.25">
      <c r="A119" s="3" t="s">
        <v>254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0</v>
      </c>
    </row>
    <row r="120" spans="1:15" x14ac:dyDescent="0.25">
      <c r="A120" s="3" t="s">
        <v>256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2">SUM(C120:N120)</f>
        <v>0</v>
      </c>
    </row>
    <row r="121" spans="1:15" x14ac:dyDescent="0.25">
      <c r="A121" s="3" t="s">
        <v>259</v>
      </c>
      <c r="B121" s="3" t="s">
        <v>28</v>
      </c>
      <c r="C121" s="63">
        <v>2</v>
      </c>
      <c r="D121" s="67">
        <v>3</v>
      </c>
      <c r="E121" s="63">
        <v>2</v>
      </c>
      <c r="F121" s="67"/>
      <c r="G121" s="63"/>
      <c r="H121" s="67"/>
      <c r="I121" s="63">
        <v>3</v>
      </c>
      <c r="J121" s="67">
        <v>1</v>
      </c>
      <c r="K121" s="63"/>
      <c r="L121" s="67">
        <v>1</v>
      </c>
      <c r="M121" s="63">
        <v>3</v>
      </c>
      <c r="N121" s="67">
        <v>2</v>
      </c>
      <c r="O121" s="2">
        <f t="shared" si="22"/>
        <v>17</v>
      </c>
    </row>
    <row r="122" spans="1:15" x14ac:dyDescent="0.25">
      <c r="A122" s="3" t="s">
        <v>260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>
        <v>1</v>
      </c>
      <c r="L122" s="67"/>
      <c r="M122" s="63"/>
      <c r="N122" s="67"/>
      <c r="O122" s="2">
        <f t="shared" si="22"/>
        <v>1</v>
      </c>
    </row>
    <row r="123" spans="1:15" x14ac:dyDescent="0.25">
      <c r="A123" s="3" t="s">
        <v>264</v>
      </c>
      <c r="B123" s="3" t="s">
        <v>28</v>
      </c>
      <c r="C123" s="63"/>
      <c r="D123" s="67"/>
      <c r="E123" s="63">
        <v>1</v>
      </c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1</v>
      </c>
    </row>
    <row r="124" spans="1:15" x14ac:dyDescent="0.25">
      <c r="A124" s="3" t="s">
        <v>266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>
        <v>1</v>
      </c>
      <c r="K124" s="63"/>
      <c r="L124" s="67"/>
      <c r="M124" s="63">
        <v>1</v>
      </c>
      <c r="N124" s="67"/>
      <c r="O124" s="2">
        <f t="shared" si="22"/>
        <v>2</v>
      </c>
    </row>
    <row r="125" spans="1:15" x14ac:dyDescent="0.25">
      <c r="A125" s="3" t="s">
        <v>267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ref="O125" si="34">SUM(C125:N125)</f>
        <v>0</v>
      </c>
    </row>
    <row r="126" spans="1:15" x14ac:dyDescent="0.25">
      <c r="A126" s="3" t="s">
        <v>268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5">SUM(C126:N126)</f>
        <v>0</v>
      </c>
    </row>
    <row r="127" spans="1:15" x14ac:dyDescent="0.25">
      <c r="A127" s="3" t="s">
        <v>271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22"/>
        <v>0</v>
      </c>
    </row>
    <row r="128" spans="1:15" x14ac:dyDescent="0.25">
      <c r="A128" s="3" t="s">
        <v>273</v>
      </c>
      <c r="B128" s="3" t="s">
        <v>28</v>
      </c>
      <c r="C128" s="63">
        <v>1</v>
      </c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274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" si="36">SUM(C129:N129)</f>
        <v>0</v>
      </c>
    </row>
    <row r="130" spans="1:15" x14ac:dyDescent="0.25">
      <c r="A130" s="3" t="s">
        <v>275</v>
      </c>
      <c r="B130" s="3" t="s">
        <v>28</v>
      </c>
      <c r="C130" s="63"/>
      <c r="D130" s="67">
        <v>1</v>
      </c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1</v>
      </c>
    </row>
    <row r="131" spans="1:15" x14ac:dyDescent="0.25">
      <c r="A131" s="3" t="s">
        <v>276</v>
      </c>
      <c r="B131" s="3" t="s">
        <v>28</v>
      </c>
      <c r="C131" s="63"/>
      <c r="D131" s="67"/>
      <c r="E131" s="63">
        <v>1</v>
      </c>
      <c r="F131" s="67"/>
      <c r="G131" s="63"/>
      <c r="H131" s="67">
        <v>1</v>
      </c>
      <c r="I131" s="63"/>
      <c r="J131" s="67"/>
      <c r="K131" s="63"/>
      <c r="L131" s="67"/>
      <c r="M131" s="63"/>
      <c r="N131" s="67"/>
      <c r="O131" s="2">
        <f t="shared" ref="O131" si="37">SUM(C131:N131)</f>
        <v>2</v>
      </c>
    </row>
    <row r="132" spans="1:15" x14ac:dyDescent="0.25">
      <c r="A132" s="3" t="s">
        <v>81</v>
      </c>
      <c r="B132" s="3" t="s">
        <v>28</v>
      </c>
      <c r="C132" s="63"/>
      <c r="D132" s="67"/>
      <c r="E132" s="63">
        <v>1</v>
      </c>
      <c r="F132" s="67">
        <v>3</v>
      </c>
      <c r="G132" s="63"/>
      <c r="H132" s="67"/>
      <c r="I132" s="63"/>
      <c r="J132" s="67"/>
      <c r="K132" s="63">
        <v>1</v>
      </c>
      <c r="L132" s="67"/>
      <c r="M132" s="63"/>
      <c r="N132" s="67"/>
      <c r="O132" s="2">
        <f t="shared" si="22"/>
        <v>5</v>
      </c>
    </row>
    <row r="133" spans="1:15" x14ac:dyDescent="0.25">
      <c r="A133" s="3" t="s">
        <v>283</v>
      </c>
      <c r="B133" s="3" t="s">
        <v>28</v>
      </c>
      <c r="C133" s="63"/>
      <c r="D133" s="67"/>
      <c r="E133" s="63"/>
      <c r="F133" s="67">
        <v>1</v>
      </c>
      <c r="G133" s="63">
        <v>1</v>
      </c>
      <c r="H133" s="67"/>
      <c r="I133" s="63"/>
      <c r="J133" s="67"/>
      <c r="K133" s="63"/>
      <c r="L133" s="67"/>
      <c r="M133" s="63"/>
      <c r="N133" s="67"/>
      <c r="O133" s="2">
        <f t="shared" si="22"/>
        <v>2</v>
      </c>
    </row>
    <row r="134" spans="1:15" x14ac:dyDescent="0.25">
      <c r="A134" s="3" t="s">
        <v>284</v>
      </c>
      <c r="B134" s="3" t="s">
        <v>28</v>
      </c>
      <c r="C134" s="63"/>
      <c r="D134" s="67">
        <v>1</v>
      </c>
      <c r="E134" s="63">
        <v>1</v>
      </c>
      <c r="F134" s="67"/>
      <c r="G134" s="63"/>
      <c r="H134" s="67">
        <v>1</v>
      </c>
      <c r="I134" s="63"/>
      <c r="J134" s="67"/>
      <c r="K134" s="63"/>
      <c r="L134" s="67"/>
      <c r="M134" s="63">
        <v>2</v>
      </c>
      <c r="N134" s="67"/>
      <c r="O134" s="2">
        <f t="shared" ref="O134:O144" si="38">SUM(C134:N134)</f>
        <v>5</v>
      </c>
    </row>
    <row r="135" spans="1:15" x14ac:dyDescent="0.25">
      <c r="A135" s="3" t="s">
        <v>286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294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296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si="38"/>
        <v>0</v>
      </c>
    </row>
    <row r="138" spans="1:15" x14ac:dyDescent="0.25">
      <c r="A138" s="3" t="s">
        <v>297</v>
      </c>
      <c r="B138" s="3" t="s">
        <v>28</v>
      </c>
      <c r="C138" s="63"/>
      <c r="D138" s="67"/>
      <c r="E138" s="63"/>
      <c r="F138" s="67"/>
      <c r="G138" s="63"/>
      <c r="H138" s="67"/>
      <c r="I138" s="63">
        <v>1</v>
      </c>
      <c r="J138" s="67">
        <v>1</v>
      </c>
      <c r="K138" s="63"/>
      <c r="L138" s="67"/>
      <c r="M138" s="63"/>
      <c r="N138" s="67"/>
      <c r="O138" s="2">
        <f t="shared" ref="O138" si="39">SUM(C138:N138)</f>
        <v>2</v>
      </c>
    </row>
    <row r="139" spans="1:15" x14ac:dyDescent="0.25">
      <c r="A139" s="3" t="s">
        <v>300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302</v>
      </c>
      <c r="B140" s="3" t="s">
        <v>28</v>
      </c>
      <c r="C140" s="63">
        <v>2</v>
      </c>
      <c r="D140" s="67"/>
      <c r="E140" s="63">
        <v>1</v>
      </c>
      <c r="F140" s="67"/>
      <c r="G140" s="63"/>
      <c r="H140" s="67"/>
      <c r="I140" s="63"/>
      <c r="J140" s="67"/>
      <c r="K140" s="63"/>
      <c r="L140" s="67"/>
      <c r="M140" s="63"/>
      <c r="N140" s="67"/>
      <c r="O140" s="2"/>
    </row>
    <row r="141" spans="1:15" x14ac:dyDescent="0.25">
      <c r="A141" s="3" t="s">
        <v>303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304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>
        <v>1</v>
      </c>
      <c r="L142" s="67"/>
      <c r="M142" s="63">
        <v>1</v>
      </c>
      <c r="N142" s="67"/>
      <c r="O142" s="2">
        <f>SUM(C142:N142)</f>
        <v>2</v>
      </c>
    </row>
    <row r="143" spans="1:15" x14ac:dyDescent="0.25">
      <c r="A143" s="3" t="s">
        <v>308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>SUM(C143:N143)</f>
        <v>0</v>
      </c>
    </row>
    <row r="144" spans="1:15" x14ac:dyDescent="0.25">
      <c r="A144" s="3" t="s">
        <v>310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8"/>
        <v>0</v>
      </c>
    </row>
    <row r="145" spans="1:15" x14ac:dyDescent="0.25">
      <c r="A145" s="3" t="s">
        <v>312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>
        <v>1</v>
      </c>
      <c r="N145" s="67"/>
      <c r="O145" s="2">
        <f t="shared" ref="O145" si="40">SUM(C145:N145)</f>
        <v>1</v>
      </c>
    </row>
    <row r="146" spans="1:15" x14ac:dyDescent="0.25">
      <c r="A146" s="3" t="s">
        <v>80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:O252" si="41">SUM(C146:N146)</f>
        <v>0</v>
      </c>
    </row>
    <row r="147" spans="1:15" x14ac:dyDescent="0.25">
      <c r="A147" s="3" t="s">
        <v>79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>
        <v>1</v>
      </c>
      <c r="N147" s="67"/>
      <c r="O147" s="2">
        <f t="shared" si="41"/>
        <v>1</v>
      </c>
    </row>
    <row r="148" spans="1:15" x14ac:dyDescent="0.25">
      <c r="A148" s="3" t="s">
        <v>316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41"/>
        <v>0</v>
      </c>
    </row>
    <row r="149" spans="1:15" x14ac:dyDescent="0.25">
      <c r="A149" s="3" t="s">
        <v>360</v>
      </c>
      <c r="B149" s="3" t="s">
        <v>28</v>
      </c>
      <c r="C149" s="63"/>
      <c r="D149" s="67"/>
      <c r="E149" s="63"/>
      <c r="F149" s="67"/>
      <c r="G149" s="63"/>
      <c r="H149" s="67"/>
      <c r="I149" s="63">
        <v>1</v>
      </c>
      <c r="J149" s="67"/>
      <c r="K149" s="63">
        <v>1</v>
      </c>
      <c r="L149" s="67"/>
      <c r="M149" s="63"/>
      <c r="N149" s="67"/>
      <c r="O149" s="2">
        <f t="shared" si="41"/>
        <v>2</v>
      </c>
    </row>
    <row r="150" spans="1:15" x14ac:dyDescent="0.25">
      <c r="A150" s="3" t="s">
        <v>318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320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41"/>
        <v>0</v>
      </c>
    </row>
    <row r="152" spans="1:15" x14ac:dyDescent="0.25">
      <c r="A152" s="3" t="s">
        <v>321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ref="O152" si="43">SUM(C152:N152)</f>
        <v>0</v>
      </c>
    </row>
    <row r="153" spans="1:15" x14ac:dyDescent="0.25">
      <c r="A153" s="3" t="s">
        <v>323</v>
      </c>
      <c r="B153" s="3" t="s">
        <v>28</v>
      </c>
      <c r="C153" s="63"/>
      <c r="D153" s="67"/>
      <c r="E153" s="63"/>
      <c r="F153" s="67"/>
      <c r="G153" s="63"/>
      <c r="H153" s="67">
        <v>1</v>
      </c>
      <c r="I153" s="63"/>
      <c r="J153" s="67"/>
      <c r="K153" s="63"/>
      <c r="L153" s="67"/>
      <c r="M153" s="63"/>
      <c r="N153" s="67"/>
      <c r="O153" s="2">
        <f t="shared" ref="O153" si="44">SUM(C153:N153)</f>
        <v>1</v>
      </c>
    </row>
    <row r="154" spans="1:15" x14ac:dyDescent="0.25">
      <c r="A154" s="3" t="s">
        <v>324</v>
      </c>
      <c r="B154" s="3" t="s">
        <v>28</v>
      </c>
      <c r="C154" s="63"/>
      <c r="D154" s="67"/>
      <c r="E154" s="63"/>
      <c r="F154" s="67"/>
      <c r="G154" s="63">
        <v>1</v>
      </c>
      <c r="H154" s="67"/>
      <c r="I154" s="63">
        <v>1</v>
      </c>
      <c r="J154" s="67"/>
      <c r="K154" s="63">
        <v>1</v>
      </c>
      <c r="L154" s="67"/>
      <c r="M154" s="63"/>
      <c r="N154" s="67"/>
      <c r="O154" s="2">
        <f t="shared" ref="O154" si="45">SUM(C154:N154)</f>
        <v>3</v>
      </c>
    </row>
    <row r="155" spans="1:15" x14ac:dyDescent="0.25">
      <c r="A155" s="3" t="s">
        <v>325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1"/>
        <v>0</v>
      </c>
    </row>
    <row r="156" spans="1:15" x14ac:dyDescent="0.25">
      <c r="A156" s="3" t="s">
        <v>78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ref="O156" si="46">SUM(C156:N156)</f>
        <v>0</v>
      </c>
    </row>
    <row r="157" spans="1:15" x14ac:dyDescent="0.25">
      <c r="A157" s="3" t="s">
        <v>340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1"/>
        <v>0</v>
      </c>
    </row>
    <row r="158" spans="1:15" x14ac:dyDescent="0.25">
      <c r="A158" s="3" t="s">
        <v>342</v>
      </c>
      <c r="B158" s="3" t="s">
        <v>28</v>
      </c>
      <c r="C158" s="63"/>
      <c r="D158" s="67"/>
      <c r="E158" s="63">
        <v>1</v>
      </c>
      <c r="F158" s="67"/>
      <c r="G158" s="63"/>
      <c r="H158" s="67">
        <v>1</v>
      </c>
      <c r="I158" s="63"/>
      <c r="J158" s="67">
        <v>1</v>
      </c>
      <c r="K158" s="63"/>
      <c r="L158" s="67"/>
      <c r="M158" s="63">
        <v>1</v>
      </c>
      <c r="N158" s="67">
        <v>1</v>
      </c>
      <c r="O158" s="2">
        <f t="shared" si="41"/>
        <v>5</v>
      </c>
    </row>
    <row r="159" spans="1:15" x14ac:dyDescent="0.25">
      <c r="A159" s="3" t="s">
        <v>334</v>
      </c>
      <c r="B159" s="3" t="s">
        <v>28</v>
      </c>
      <c r="C159" s="63"/>
      <c r="D159" s="67"/>
      <c r="E159" s="63"/>
      <c r="F159" s="67"/>
      <c r="G159" s="63"/>
      <c r="H159" s="67"/>
      <c r="I159" s="63">
        <v>1</v>
      </c>
      <c r="J159" s="67"/>
      <c r="K159" s="63"/>
      <c r="L159" s="67"/>
      <c r="M159" s="63"/>
      <c r="N159" s="67"/>
      <c r="O159" s="2">
        <f t="shared" si="41"/>
        <v>1</v>
      </c>
    </row>
    <row r="160" spans="1:15" x14ac:dyDescent="0.25">
      <c r="A160" s="3" t="s">
        <v>77</v>
      </c>
      <c r="B160" s="3" t="s">
        <v>28</v>
      </c>
      <c r="C160" s="63"/>
      <c r="D160" s="67"/>
      <c r="E160" s="63"/>
      <c r="F160" s="67"/>
      <c r="G160" s="63"/>
      <c r="H160" s="67"/>
      <c r="I160" s="63"/>
      <c r="J160" s="67"/>
      <c r="K160" s="63"/>
      <c r="L160" s="67"/>
      <c r="M160" s="63"/>
      <c r="N160" s="67"/>
      <c r="O160" s="2">
        <f t="shared" si="41"/>
        <v>0</v>
      </c>
    </row>
    <row r="161" spans="1:15" x14ac:dyDescent="0.25">
      <c r="A161" s="3" t="s">
        <v>345</v>
      </c>
      <c r="B161" s="3" t="s">
        <v>28</v>
      </c>
      <c r="C161" s="63"/>
      <c r="D161" s="67"/>
      <c r="E161" s="63"/>
      <c r="F161" s="67"/>
      <c r="G161" s="63"/>
      <c r="H161" s="67"/>
      <c r="I161" s="63">
        <v>1</v>
      </c>
      <c r="J161" s="67"/>
      <c r="K161" s="63"/>
      <c r="L161" s="67"/>
      <c r="M161" s="63"/>
      <c r="N161" s="67"/>
      <c r="O161" s="2">
        <f t="shared" ref="O161" si="47">SUM(C161:N161)</f>
        <v>1</v>
      </c>
    </row>
    <row r="162" spans="1:15" x14ac:dyDescent="0.25">
      <c r="A162" s="3" t="s">
        <v>346</v>
      </c>
      <c r="B162" s="3" t="s">
        <v>28</v>
      </c>
      <c r="C162" s="63"/>
      <c r="D162" s="67"/>
      <c r="E162" s="63"/>
      <c r="F162" s="67"/>
      <c r="G162" s="63"/>
      <c r="H162" s="67"/>
      <c r="I162" s="63"/>
      <c r="J162" s="67"/>
      <c r="K162" s="63"/>
      <c r="L162" s="67"/>
      <c r="M162" s="63">
        <v>2</v>
      </c>
      <c r="N162" s="67"/>
      <c r="O162" s="2">
        <f t="shared" si="41"/>
        <v>2</v>
      </c>
    </row>
    <row r="163" spans="1:15" x14ac:dyDescent="0.25">
      <c r="A163" s="130" t="s">
        <v>31</v>
      </c>
      <c r="B163" s="130"/>
      <c r="C163" s="72">
        <f>SUM(C56:C162)</f>
        <v>9</v>
      </c>
      <c r="D163" s="72">
        <f t="shared" ref="D163:N163" si="48">SUM(D56:D162)</f>
        <v>17</v>
      </c>
      <c r="E163" s="72">
        <f t="shared" si="48"/>
        <v>28</v>
      </c>
      <c r="F163" s="72">
        <f t="shared" si="48"/>
        <v>12</v>
      </c>
      <c r="G163" s="72">
        <f t="shared" si="48"/>
        <v>15</v>
      </c>
      <c r="H163" s="72">
        <f t="shared" si="48"/>
        <v>17</v>
      </c>
      <c r="I163" s="72">
        <f t="shared" si="48"/>
        <v>24</v>
      </c>
      <c r="J163" s="72">
        <f t="shared" si="48"/>
        <v>17</v>
      </c>
      <c r="K163" s="72">
        <f t="shared" si="48"/>
        <v>15</v>
      </c>
      <c r="L163" s="72">
        <f t="shared" si="48"/>
        <v>11</v>
      </c>
      <c r="M163" s="72">
        <f t="shared" si="48"/>
        <v>53</v>
      </c>
      <c r="N163" s="72">
        <f t="shared" si="48"/>
        <v>7</v>
      </c>
      <c r="O163" s="62">
        <f t="shared" si="41"/>
        <v>225</v>
      </c>
    </row>
    <row r="164" spans="1:15" x14ac:dyDescent="0.25">
      <c r="A164" s="5" t="s">
        <v>554</v>
      </c>
      <c r="B164" s="5" t="s">
        <v>23</v>
      </c>
      <c r="C164" s="87"/>
      <c r="D164" s="68"/>
      <c r="E164" s="87"/>
      <c r="F164" s="88"/>
      <c r="G164" s="87"/>
      <c r="H164" s="88">
        <v>1</v>
      </c>
      <c r="I164" s="87"/>
      <c r="J164" s="88"/>
      <c r="K164" s="87"/>
      <c r="L164" s="88"/>
      <c r="M164" s="87"/>
      <c r="N164" s="88"/>
      <c r="O164" s="2">
        <f t="shared" ref="O164" si="49">SUM(C164:N164)</f>
        <v>1</v>
      </c>
    </row>
    <row r="165" spans="1:15" x14ac:dyDescent="0.25">
      <c r="A165" s="5" t="s">
        <v>540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50">SUM(C165:N165)</f>
        <v>0</v>
      </c>
    </row>
    <row r="166" spans="1:15" x14ac:dyDescent="0.25">
      <c r="A166" s="5" t="s">
        <v>512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1"/>
        <v>0</v>
      </c>
    </row>
    <row r="167" spans="1:15" x14ac:dyDescent="0.25">
      <c r="A167" s="5" t="s">
        <v>372</v>
      </c>
      <c r="B167" s="5" t="s">
        <v>23</v>
      </c>
      <c r="C167" s="87"/>
      <c r="D167" s="68"/>
      <c r="E167" s="87"/>
      <c r="F167" s="88">
        <v>1</v>
      </c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1">SUM(C167:N167)</f>
        <v>1</v>
      </c>
    </row>
    <row r="168" spans="1:15" x14ac:dyDescent="0.25">
      <c r="A168" s="5" t="s">
        <v>370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si="41"/>
        <v>0</v>
      </c>
    </row>
    <row r="169" spans="1:15" x14ac:dyDescent="0.25">
      <c r="A169" s="5" t="s">
        <v>463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" si="52">SUM(C169:N169)</f>
        <v>0</v>
      </c>
    </row>
    <row r="170" spans="1:15" x14ac:dyDescent="0.25">
      <c r="A170" s="5" t="s">
        <v>534</v>
      </c>
      <c r="B170" s="5" t="s">
        <v>23</v>
      </c>
      <c r="C170" s="87"/>
      <c r="D170" s="68">
        <v>1</v>
      </c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3">SUM(C170:N170)</f>
        <v>1</v>
      </c>
    </row>
    <row r="171" spans="1:15" x14ac:dyDescent="0.25">
      <c r="A171" s="5" t="s">
        <v>421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41"/>
        <v>0</v>
      </c>
    </row>
    <row r="172" spans="1:15" x14ac:dyDescent="0.25">
      <c r="A172" s="5" t="s">
        <v>537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4">SUM(C172:N172)</f>
        <v>0</v>
      </c>
    </row>
    <row r="173" spans="1:15" x14ac:dyDescent="0.25">
      <c r="A173" s="5" t="s">
        <v>400</v>
      </c>
      <c r="B173" s="5" t="s">
        <v>23</v>
      </c>
      <c r="C173" s="87"/>
      <c r="D173" s="68"/>
      <c r="E173" s="87"/>
      <c r="F173" s="88">
        <v>2</v>
      </c>
      <c r="G173" s="87"/>
      <c r="H173" s="88"/>
      <c r="I173" s="87"/>
      <c r="J173" s="88"/>
      <c r="K173" s="87"/>
      <c r="L173" s="88">
        <v>2</v>
      </c>
      <c r="M173" s="87"/>
      <c r="N173" s="88"/>
      <c r="O173" s="2">
        <f t="shared" si="41"/>
        <v>4</v>
      </c>
    </row>
    <row r="174" spans="1:15" x14ac:dyDescent="0.25">
      <c r="A174" s="5" t="s">
        <v>76</v>
      </c>
      <c r="B174" s="5" t="s">
        <v>23</v>
      </c>
      <c r="C174" s="87"/>
      <c r="D174" s="68"/>
      <c r="E174" s="87">
        <v>1</v>
      </c>
      <c r="F174" s="88"/>
      <c r="G174" s="87"/>
      <c r="H174" s="88"/>
      <c r="I174" s="87"/>
      <c r="J174" s="88"/>
      <c r="K174" s="87"/>
      <c r="L174" s="88">
        <v>1</v>
      </c>
      <c r="M174" s="87"/>
      <c r="N174" s="88"/>
      <c r="O174" s="2">
        <f t="shared" si="41"/>
        <v>2</v>
      </c>
    </row>
    <row r="175" spans="1:15" x14ac:dyDescent="0.25">
      <c r="A175" s="5" t="s">
        <v>426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:O176" si="55">SUM(C175:N175)</f>
        <v>0</v>
      </c>
    </row>
    <row r="176" spans="1:15" x14ac:dyDescent="0.25">
      <c r="A176" s="5" t="s">
        <v>479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si="55"/>
        <v>0</v>
      </c>
    </row>
    <row r="177" spans="1:15" x14ac:dyDescent="0.25">
      <c r="A177" s="5" t="s">
        <v>427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ref="O177" si="56">SUM(C177:N177)</f>
        <v>0</v>
      </c>
    </row>
    <row r="178" spans="1:15" x14ac:dyDescent="0.25">
      <c r="A178" s="5" t="s">
        <v>75</v>
      </c>
      <c r="B178" s="5" t="s">
        <v>23</v>
      </c>
      <c r="C178" s="87">
        <v>2</v>
      </c>
      <c r="D178" s="68">
        <v>1</v>
      </c>
      <c r="E178" s="87">
        <v>3</v>
      </c>
      <c r="F178" s="88">
        <v>1</v>
      </c>
      <c r="G178" s="87"/>
      <c r="H178" s="88">
        <v>2</v>
      </c>
      <c r="I178" s="87">
        <v>1</v>
      </c>
      <c r="J178" s="88">
        <v>1</v>
      </c>
      <c r="K178" s="87"/>
      <c r="L178" s="88"/>
      <c r="M178" s="87"/>
      <c r="N178" s="88"/>
      <c r="O178" s="2">
        <f t="shared" si="41"/>
        <v>11</v>
      </c>
    </row>
    <row r="179" spans="1:15" x14ac:dyDescent="0.25">
      <c r="A179" s="5" t="s">
        <v>423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41"/>
        <v>0</v>
      </c>
    </row>
    <row r="180" spans="1:15" x14ac:dyDescent="0.25">
      <c r="A180" s="5" t="s">
        <v>507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ref="O180" si="57">SUM(C180:N180)</f>
        <v>0</v>
      </c>
    </row>
    <row r="181" spans="1:15" x14ac:dyDescent="0.25">
      <c r="A181" s="5" t="s">
        <v>452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ref="O181:O182" si="58">SUM(C181:N181)</f>
        <v>0</v>
      </c>
    </row>
    <row r="182" spans="1:15" x14ac:dyDescent="0.25">
      <c r="A182" s="5" t="s">
        <v>491</v>
      </c>
      <c r="B182" s="5" t="s">
        <v>23</v>
      </c>
      <c r="C182" s="87"/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si="58"/>
        <v>0</v>
      </c>
    </row>
    <row r="183" spans="1:15" x14ac:dyDescent="0.25">
      <c r="A183" s="5" t="s">
        <v>406</v>
      </c>
      <c r="B183" s="5" t="s">
        <v>23</v>
      </c>
      <c r="C183" s="87"/>
      <c r="D183" s="88"/>
      <c r="E183" s="87"/>
      <c r="F183" s="68"/>
      <c r="G183" s="89"/>
      <c r="H183" s="68"/>
      <c r="I183" s="89"/>
      <c r="J183" s="68"/>
      <c r="K183" s="89"/>
      <c r="L183" s="68"/>
      <c r="M183" s="89"/>
      <c r="N183" s="68"/>
      <c r="O183" s="2">
        <f t="shared" ref="O183" si="59">SUM(C183:N183)</f>
        <v>0</v>
      </c>
    </row>
    <row r="184" spans="1:15" x14ac:dyDescent="0.25">
      <c r="A184" s="5" t="s">
        <v>538</v>
      </c>
      <c r="B184" s="5" t="s">
        <v>23</v>
      </c>
      <c r="C184" s="87"/>
      <c r="D184" s="88"/>
      <c r="E184" s="87"/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>SUM(C184:N184)</f>
        <v>0</v>
      </c>
    </row>
    <row r="185" spans="1:15" x14ac:dyDescent="0.25">
      <c r="A185" s="5" t="s">
        <v>535</v>
      </c>
      <c r="B185" s="5" t="s">
        <v>23</v>
      </c>
      <c r="C185" s="87"/>
      <c r="D185" s="88"/>
      <c r="E185" s="87"/>
      <c r="F185" s="68"/>
      <c r="G185" s="89"/>
      <c r="H185" s="68"/>
      <c r="I185" s="89"/>
      <c r="J185" s="68">
        <v>1</v>
      </c>
      <c r="K185" s="89"/>
      <c r="L185" s="68"/>
      <c r="M185" s="89"/>
      <c r="N185" s="68"/>
      <c r="O185" s="2">
        <f t="shared" ref="O185" si="60">SUM(C185:N185)</f>
        <v>1</v>
      </c>
    </row>
    <row r="186" spans="1:15" x14ac:dyDescent="0.25">
      <c r="A186" s="5" t="s">
        <v>549</v>
      </c>
      <c r="B186" s="5" t="s">
        <v>23</v>
      </c>
      <c r="C186" s="87"/>
      <c r="D186" s="88"/>
      <c r="E186" s="87">
        <v>1</v>
      </c>
      <c r="F186" s="68"/>
      <c r="G186" s="89"/>
      <c r="H186" s="68"/>
      <c r="I186" s="89"/>
      <c r="J186" s="68"/>
      <c r="K186" s="89"/>
      <c r="L186" s="68"/>
      <c r="M186" s="89"/>
      <c r="N186" s="68"/>
      <c r="O186" s="2">
        <f t="shared" ref="O186:O188" si="61">SUM(C186:N186)</f>
        <v>1</v>
      </c>
    </row>
    <row r="187" spans="1:15" x14ac:dyDescent="0.25">
      <c r="A187" s="5" t="s">
        <v>528</v>
      </c>
      <c r="B187" s="5" t="s">
        <v>23</v>
      </c>
      <c r="C187" s="87">
        <v>1</v>
      </c>
      <c r="D187" s="88"/>
      <c r="E187" s="87"/>
      <c r="F187" s="68"/>
      <c r="G187" s="89"/>
      <c r="H187" s="68"/>
      <c r="I187" s="89"/>
      <c r="J187" s="68"/>
      <c r="K187" s="89"/>
      <c r="L187" s="68"/>
      <c r="M187" s="89"/>
      <c r="N187" s="68"/>
      <c r="O187" s="2">
        <f t="shared" ref="O187" si="62">SUM(C187:N187)</f>
        <v>1</v>
      </c>
    </row>
    <row r="188" spans="1:15" x14ac:dyDescent="0.25">
      <c r="A188" s="5" t="s">
        <v>399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si="61"/>
        <v>0</v>
      </c>
    </row>
    <row r="189" spans="1:15" x14ac:dyDescent="0.25">
      <c r="A189" s="5" t="s">
        <v>393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41"/>
        <v>0</v>
      </c>
    </row>
    <row r="190" spans="1:15" x14ac:dyDescent="0.25">
      <c r="A190" s="5" t="s">
        <v>522</v>
      </c>
      <c r="B190" s="5" t="s">
        <v>23</v>
      </c>
      <c r="C190" s="87"/>
      <c r="D190" s="68"/>
      <c r="E190" s="87"/>
      <c r="F190" s="88"/>
      <c r="G190" s="87"/>
      <c r="H190" s="88"/>
      <c r="I190" s="87">
        <v>1</v>
      </c>
      <c r="J190" s="88"/>
      <c r="K190" s="87"/>
      <c r="L190" s="88"/>
      <c r="M190" s="87"/>
      <c r="N190" s="88"/>
      <c r="O190" s="2">
        <f t="shared" ref="O190" si="63">SUM(C190:N190)</f>
        <v>1</v>
      </c>
    </row>
    <row r="191" spans="1:15" x14ac:dyDescent="0.25">
      <c r="A191" s="5" t="s">
        <v>503</v>
      </c>
      <c r="B191" s="5" t="s">
        <v>23</v>
      </c>
      <c r="C191" s="87"/>
      <c r="D191" s="68"/>
      <c r="E191" s="87"/>
      <c r="F191" s="88"/>
      <c r="G191" s="87"/>
      <c r="H191" s="88"/>
      <c r="I191" s="87"/>
      <c r="J191" s="88"/>
      <c r="K191" s="87"/>
      <c r="L191" s="88"/>
      <c r="M191" s="87"/>
      <c r="N191" s="88"/>
      <c r="O191" s="2">
        <f t="shared" ref="O191" si="64">SUM(C191:N191)</f>
        <v>0</v>
      </c>
    </row>
    <row r="192" spans="1:15" x14ac:dyDescent="0.25">
      <c r="A192" s="5" t="s">
        <v>385</v>
      </c>
      <c r="B192" s="5" t="s">
        <v>23</v>
      </c>
      <c r="C192" s="87"/>
      <c r="D192" s="68"/>
      <c r="E192" s="87"/>
      <c r="F192" s="88"/>
      <c r="G192" s="87"/>
      <c r="H192" s="88"/>
      <c r="I192" s="87"/>
      <c r="J192" s="88"/>
      <c r="K192" s="87"/>
      <c r="L192" s="88"/>
      <c r="M192" s="87"/>
      <c r="N192" s="88"/>
      <c r="O192" s="2">
        <f t="shared" si="41"/>
        <v>0</v>
      </c>
    </row>
    <row r="193" spans="1:15" x14ac:dyDescent="0.25">
      <c r="A193" s="5" t="s">
        <v>498</v>
      </c>
      <c r="B193" s="5" t="s">
        <v>23</v>
      </c>
      <c r="C193" s="87"/>
      <c r="D193" s="68"/>
      <c r="E193" s="87"/>
      <c r="F193" s="88"/>
      <c r="G193" s="87"/>
      <c r="H193" s="88"/>
      <c r="I193" s="87"/>
      <c r="J193" s="88"/>
      <c r="K193" s="87"/>
      <c r="L193" s="88"/>
      <c r="M193" s="87"/>
      <c r="N193" s="88"/>
      <c r="O193" s="2">
        <f t="shared" ref="O193:O194" si="65">SUM(C193:N193)</f>
        <v>0</v>
      </c>
    </row>
    <row r="194" spans="1:15" x14ac:dyDescent="0.25">
      <c r="A194" s="5" t="s">
        <v>508</v>
      </c>
      <c r="B194" s="5" t="s">
        <v>23</v>
      </c>
      <c r="C194" s="87"/>
      <c r="D194" s="68"/>
      <c r="E194" s="87"/>
      <c r="F194" s="88"/>
      <c r="G194" s="87"/>
      <c r="H194" s="88"/>
      <c r="I194" s="87"/>
      <c r="J194" s="88"/>
      <c r="K194" s="87"/>
      <c r="L194" s="88"/>
      <c r="M194" s="87"/>
      <c r="N194" s="88"/>
      <c r="O194" s="2">
        <f t="shared" si="65"/>
        <v>0</v>
      </c>
    </row>
    <row r="195" spans="1:15" x14ac:dyDescent="0.25">
      <c r="A195" s="5" t="s">
        <v>74</v>
      </c>
      <c r="B195" s="5" t="s">
        <v>23</v>
      </c>
      <c r="C195" s="87"/>
      <c r="D195" s="68">
        <v>2</v>
      </c>
      <c r="E195" s="87"/>
      <c r="F195" s="88"/>
      <c r="G195" s="87"/>
      <c r="H195" s="88"/>
      <c r="I195" s="87"/>
      <c r="J195" s="88"/>
      <c r="K195" s="87"/>
      <c r="L195" s="88">
        <v>1</v>
      </c>
      <c r="M195" s="87"/>
      <c r="N195" s="88"/>
      <c r="O195" s="2">
        <f t="shared" si="41"/>
        <v>3</v>
      </c>
    </row>
    <row r="196" spans="1:15" x14ac:dyDescent="0.25">
      <c r="A196" s="5" t="s">
        <v>73</v>
      </c>
      <c r="B196" s="5" t="s">
        <v>23</v>
      </c>
      <c r="C196" s="89">
        <v>1</v>
      </c>
      <c r="D196" s="88"/>
      <c r="E196" s="87">
        <v>2</v>
      </c>
      <c r="F196" s="68">
        <v>2</v>
      </c>
      <c r="G196" s="87"/>
      <c r="H196" s="68">
        <v>2</v>
      </c>
      <c r="I196" s="89">
        <v>2</v>
      </c>
      <c r="J196" s="68">
        <v>2</v>
      </c>
      <c r="K196" s="89"/>
      <c r="L196" s="68"/>
      <c r="M196" s="89"/>
      <c r="N196" s="68"/>
      <c r="O196" s="2">
        <f t="shared" si="41"/>
        <v>11</v>
      </c>
    </row>
    <row r="197" spans="1:15" x14ac:dyDescent="0.25">
      <c r="A197" s="5" t="s">
        <v>475</v>
      </c>
      <c r="B197" s="5" t="s">
        <v>23</v>
      </c>
      <c r="C197" s="89"/>
      <c r="D197" s="88"/>
      <c r="E197" s="87"/>
      <c r="F197" s="68"/>
      <c r="G197" s="87"/>
      <c r="H197" s="68"/>
      <c r="I197" s="89"/>
      <c r="J197" s="68"/>
      <c r="K197" s="89"/>
      <c r="L197" s="68"/>
      <c r="M197" s="89"/>
      <c r="N197" s="68"/>
      <c r="O197" s="2">
        <f t="shared" si="41"/>
        <v>0</v>
      </c>
    </row>
    <row r="198" spans="1:15" x14ac:dyDescent="0.25">
      <c r="A198" s="5" t="s">
        <v>386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41"/>
        <v>0</v>
      </c>
    </row>
    <row r="199" spans="1:15" x14ac:dyDescent="0.25">
      <c r="A199" s="5" t="s">
        <v>387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41"/>
        <v>0</v>
      </c>
    </row>
    <row r="200" spans="1:15" x14ac:dyDescent="0.25">
      <c r="A200" s="5" t="s">
        <v>388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1"/>
        <v>0</v>
      </c>
    </row>
    <row r="201" spans="1:15" x14ac:dyDescent="0.25">
      <c r="A201" s="5" t="s">
        <v>395</v>
      </c>
      <c r="B201" s="5" t="s">
        <v>23</v>
      </c>
      <c r="C201" s="87"/>
      <c r="D201" s="88"/>
      <c r="E201" s="87">
        <v>1</v>
      </c>
      <c r="F201" s="68"/>
      <c r="G201" s="89"/>
      <c r="H201" s="68"/>
      <c r="I201" s="89"/>
      <c r="J201" s="68">
        <v>1</v>
      </c>
      <c r="K201" s="89"/>
      <c r="L201" s="68"/>
      <c r="M201" s="89"/>
      <c r="N201" s="68"/>
      <c r="O201" s="2">
        <f t="shared" si="41"/>
        <v>2</v>
      </c>
    </row>
    <row r="202" spans="1:15" x14ac:dyDescent="0.25">
      <c r="A202" s="5" t="s">
        <v>513</v>
      </c>
      <c r="B202" s="5" t="s">
        <v>23</v>
      </c>
      <c r="C202" s="87"/>
      <c r="D202" s="88"/>
      <c r="E202" s="87"/>
      <c r="F202" s="68"/>
      <c r="G202" s="89"/>
      <c r="H202" s="68"/>
      <c r="I202" s="89"/>
      <c r="J202" s="68"/>
      <c r="K202" s="89"/>
      <c r="L202" s="68"/>
      <c r="M202" s="89"/>
      <c r="N202" s="68"/>
      <c r="O202" s="2">
        <f t="shared" si="41"/>
        <v>0</v>
      </c>
    </row>
    <row r="203" spans="1:15" x14ac:dyDescent="0.25">
      <c r="A203" s="5" t="s">
        <v>449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ref="O203:O204" si="66">SUM(C203:N203)</f>
        <v>0</v>
      </c>
    </row>
    <row r="204" spans="1:15" x14ac:dyDescent="0.25">
      <c r="A204" s="5" t="s">
        <v>514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6"/>
        <v>0</v>
      </c>
    </row>
    <row r="205" spans="1:15" x14ac:dyDescent="0.25">
      <c r="A205" s="5" t="s">
        <v>373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41"/>
        <v>0</v>
      </c>
    </row>
    <row r="206" spans="1:15" x14ac:dyDescent="0.25">
      <c r="A206" s="5" t="s">
        <v>349</v>
      </c>
      <c r="B206" s="5" t="s">
        <v>23</v>
      </c>
      <c r="C206" s="87"/>
      <c r="D206" s="88"/>
      <c r="E206" s="87">
        <v>1</v>
      </c>
      <c r="F206" s="68"/>
      <c r="G206" s="89"/>
      <c r="H206" s="68"/>
      <c r="I206" s="89"/>
      <c r="J206" s="68"/>
      <c r="K206" s="89">
        <v>1</v>
      </c>
      <c r="L206" s="68"/>
      <c r="M206" s="89">
        <v>1</v>
      </c>
      <c r="N206" s="68"/>
      <c r="O206" s="2">
        <f t="shared" si="41"/>
        <v>3</v>
      </c>
    </row>
    <row r="207" spans="1:15" x14ac:dyDescent="0.25">
      <c r="A207" s="5" t="s">
        <v>529</v>
      </c>
      <c r="B207" s="5" t="s">
        <v>23</v>
      </c>
      <c r="C207" s="87"/>
      <c r="D207" s="88"/>
      <c r="E207" s="87"/>
      <c r="F207" s="68"/>
      <c r="G207" s="87"/>
      <c r="H207" s="68"/>
      <c r="I207" s="89"/>
      <c r="J207" s="68"/>
      <c r="K207" s="89"/>
      <c r="L207" s="68"/>
      <c r="M207" s="89"/>
      <c r="N207" s="68"/>
      <c r="O207" s="2">
        <f t="shared" ref="O207" si="67">SUM(C207:N207)</f>
        <v>0</v>
      </c>
    </row>
    <row r="208" spans="1:15" x14ac:dyDescent="0.25">
      <c r="A208" s="5" t="s">
        <v>517</v>
      </c>
      <c r="B208" s="5" t="s">
        <v>23</v>
      </c>
      <c r="C208" s="87"/>
      <c r="D208" s="88"/>
      <c r="E208" s="87"/>
      <c r="F208" s="68"/>
      <c r="G208" s="87"/>
      <c r="H208" s="68"/>
      <c r="I208" s="89"/>
      <c r="J208" s="68"/>
      <c r="K208" s="89"/>
      <c r="L208" s="68"/>
      <c r="M208" s="89"/>
      <c r="N208" s="68"/>
      <c r="O208" s="2">
        <f t="shared" si="41"/>
        <v>0</v>
      </c>
    </row>
    <row r="209" spans="1:15" x14ac:dyDescent="0.25">
      <c r="A209" s="5" t="s">
        <v>461</v>
      </c>
      <c r="B209" s="5" t="s">
        <v>23</v>
      </c>
      <c r="C209" s="87"/>
      <c r="D209" s="88"/>
      <c r="E209" s="87"/>
      <c r="F209" s="68"/>
      <c r="G209" s="87"/>
      <c r="H209" s="68"/>
      <c r="I209" s="89"/>
      <c r="J209" s="68"/>
      <c r="K209" s="89">
        <v>1</v>
      </c>
      <c r="L209" s="68"/>
      <c r="M209" s="89"/>
      <c r="N209" s="68"/>
      <c r="O209" s="2">
        <f t="shared" ref="O209:O210" si="68">SUM(C209:N209)</f>
        <v>1</v>
      </c>
    </row>
    <row r="210" spans="1:15" x14ac:dyDescent="0.25">
      <c r="A210" s="5" t="s">
        <v>489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si="68"/>
        <v>0</v>
      </c>
    </row>
    <row r="211" spans="1:15" x14ac:dyDescent="0.25">
      <c r="A211" s="5" t="s">
        <v>473</v>
      </c>
      <c r="B211" s="5" t="s">
        <v>23</v>
      </c>
      <c r="C211" s="87"/>
      <c r="D211" s="88"/>
      <c r="E211" s="87"/>
      <c r="F211" s="68"/>
      <c r="G211" s="87"/>
      <c r="H211" s="68"/>
      <c r="I211" s="89"/>
      <c r="J211" s="68"/>
      <c r="K211" s="89"/>
      <c r="L211" s="68"/>
      <c r="M211" s="89"/>
      <c r="N211" s="68"/>
      <c r="O211" s="2">
        <f t="shared" ref="O211" si="69">SUM(C211:N211)</f>
        <v>0</v>
      </c>
    </row>
    <row r="212" spans="1:15" x14ac:dyDescent="0.25">
      <c r="A212" s="5" t="s">
        <v>459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41"/>
        <v>0</v>
      </c>
    </row>
    <row r="213" spans="1:15" x14ac:dyDescent="0.25">
      <c r="A213" s="5" t="s">
        <v>450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ref="O213:O215" si="70">SUM(C213:N213)</f>
        <v>0</v>
      </c>
    </row>
    <row r="214" spans="1:15" x14ac:dyDescent="0.25">
      <c r="A214" s="5" t="s">
        <v>505</v>
      </c>
      <c r="B214" s="5" t="s">
        <v>23</v>
      </c>
      <c r="C214" s="87"/>
      <c r="D214" s="68"/>
      <c r="E214" s="87"/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si="70"/>
        <v>0</v>
      </c>
    </row>
    <row r="215" spans="1:15" x14ac:dyDescent="0.25">
      <c r="A215" s="5" t="s">
        <v>467</v>
      </c>
      <c r="B215" s="5" t="s">
        <v>23</v>
      </c>
      <c r="C215" s="87"/>
      <c r="D215" s="68"/>
      <c r="E215" s="87"/>
      <c r="F215" s="88"/>
      <c r="G215" s="87"/>
      <c r="H215" s="88"/>
      <c r="I215" s="87"/>
      <c r="J215" s="88"/>
      <c r="K215" s="87"/>
      <c r="L215" s="88"/>
      <c r="M215" s="87"/>
      <c r="N215" s="88"/>
      <c r="O215" s="2">
        <f t="shared" si="70"/>
        <v>0</v>
      </c>
    </row>
    <row r="216" spans="1:15" x14ac:dyDescent="0.25">
      <c r="A216" s="5" t="s">
        <v>425</v>
      </c>
      <c r="B216" s="5" t="s">
        <v>23</v>
      </c>
      <c r="C216" s="87"/>
      <c r="D216" s="68"/>
      <c r="E216" s="87"/>
      <c r="F216" s="88"/>
      <c r="G216" s="87"/>
      <c r="H216" s="88"/>
      <c r="I216" s="87"/>
      <c r="J216" s="88"/>
      <c r="K216" s="87"/>
      <c r="L216" s="88"/>
      <c r="M216" s="87"/>
      <c r="N216" s="88"/>
      <c r="O216" s="2">
        <f t="shared" ref="O216" si="71">SUM(C216:N216)</f>
        <v>0</v>
      </c>
    </row>
    <row r="217" spans="1:15" x14ac:dyDescent="0.25">
      <c r="A217" s="5" t="s">
        <v>367</v>
      </c>
      <c r="B217" s="5" t="s">
        <v>23</v>
      </c>
      <c r="C217" s="87"/>
      <c r="D217" s="68"/>
      <c r="E217" s="87"/>
      <c r="F217" s="88"/>
      <c r="G217" s="87"/>
      <c r="H217" s="88"/>
      <c r="I217" s="87"/>
      <c r="J217" s="88"/>
      <c r="K217" s="87"/>
      <c r="L217" s="88"/>
      <c r="M217" s="87"/>
      <c r="N217" s="88"/>
      <c r="O217" s="2">
        <f t="shared" si="41"/>
        <v>0</v>
      </c>
    </row>
    <row r="218" spans="1:15" x14ac:dyDescent="0.25">
      <c r="A218" s="5" t="s">
        <v>353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>
        <v>1</v>
      </c>
      <c r="L218" s="68"/>
      <c r="M218" s="89"/>
      <c r="N218" s="68"/>
      <c r="O218" s="2">
        <f t="shared" si="41"/>
        <v>1</v>
      </c>
    </row>
    <row r="219" spans="1:15" x14ac:dyDescent="0.25">
      <c r="A219" s="5" t="s">
        <v>523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2">SUM(C219:N219)</f>
        <v>0</v>
      </c>
    </row>
    <row r="220" spans="1:15" x14ac:dyDescent="0.25">
      <c r="A220" s="5" t="s">
        <v>389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41"/>
        <v>0</v>
      </c>
    </row>
    <row r="221" spans="1:15" x14ac:dyDescent="0.25">
      <c r="A221" s="5" t="s">
        <v>539</v>
      </c>
      <c r="B221" s="5" t="s">
        <v>23</v>
      </c>
      <c r="C221" s="87"/>
      <c r="D221" s="88"/>
      <c r="E221" s="87"/>
      <c r="F221" s="68">
        <v>1</v>
      </c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3">SUM(C221:N221)</f>
        <v>1</v>
      </c>
    </row>
    <row r="222" spans="1:15" x14ac:dyDescent="0.25">
      <c r="A222" s="5" t="s">
        <v>520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>
        <v>1</v>
      </c>
      <c r="K222" s="89"/>
      <c r="L222" s="68"/>
      <c r="M222" s="89"/>
      <c r="N222" s="68"/>
      <c r="O222" s="2">
        <f t="shared" si="41"/>
        <v>1</v>
      </c>
    </row>
    <row r="223" spans="1:15" x14ac:dyDescent="0.25">
      <c r="A223" s="5" t="s">
        <v>530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4">SUM(C223:N223)</f>
        <v>0</v>
      </c>
    </row>
    <row r="224" spans="1:15" x14ac:dyDescent="0.25">
      <c r="A224" s="5" t="s">
        <v>490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5">SUM(C224:N224)</f>
        <v>0</v>
      </c>
    </row>
    <row r="225" spans="1:15" x14ac:dyDescent="0.25">
      <c r="A225" s="5" t="s">
        <v>545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ref="O225" si="76">SUM(C225:N225)</f>
        <v>0</v>
      </c>
    </row>
    <row r="226" spans="1:15" x14ac:dyDescent="0.25">
      <c r="A226" s="5" t="s">
        <v>397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41"/>
        <v>0</v>
      </c>
    </row>
    <row r="227" spans="1:15" x14ac:dyDescent="0.25">
      <c r="A227" s="5" t="s">
        <v>396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41"/>
        <v>0</v>
      </c>
    </row>
    <row r="228" spans="1:15" x14ac:dyDescent="0.25">
      <c r="A228" s="5" t="s">
        <v>492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" si="77">SUM(C228:N228)</f>
        <v>0</v>
      </c>
    </row>
    <row r="229" spans="1:15" x14ac:dyDescent="0.25">
      <c r="A229" s="5" t="s">
        <v>524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" si="78">SUM(C229:N229)</f>
        <v>0</v>
      </c>
    </row>
    <row r="230" spans="1:15" x14ac:dyDescent="0.25">
      <c r="A230" s="5" t="s">
        <v>391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41"/>
        <v>0</v>
      </c>
    </row>
    <row r="231" spans="1:15" x14ac:dyDescent="0.25">
      <c r="A231" s="5" t="s">
        <v>368</v>
      </c>
      <c r="B231" s="5" t="s">
        <v>23</v>
      </c>
      <c r="C231" s="87">
        <v>1</v>
      </c>
      <c r="D231" s="88"/>
      <c r="E231" s="87"/>
      <c r="F231" s="68"/>
      <c r="G231" s="89"/>
      <c r="H231" s="68"/>
      <c r="I231" s="89"/>
      <c r="J231" s="68"/>
      <c r="K231" s="89"/>
      <c r="L231" s="68"/>
      <c r="M231" s="89">
        <v>2</v>
      </c>
      <c r="N231" s="68"/>
      <c r="O231" s="2">
        <f t="shared" si="41"/>
        <v>3</v>
      </c>
    </row>
    <row r="232" spans="1:15" x14ac:dyDescent="0.25">
      <c r="A232" s="5" t="s">
        <v>525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:O233" si="79">SUM(C232:N232)</f>
        <v>0</v>
      </c>
    </row>
    <row r="233" spans="1:15" x14ac:dyDescent="0.25">
      <c r="A233" s="5" t="s">
        <v>542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79"/>
        <v>0</v>
      </c>
    </row>
    <row r="234" spans="1:15" x14ac:dyDescent="0.25">
      <c r="A234" s="5" t="s">
        <v>559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>
        <v>1</v>
      </c>
      <c r="O234" s="2">
        <f t="shared" ref="O234:O235" si="80">SUM(C234:N234)</f>
        <v>1</v>
      </c>
    </row>
    <row r="235" spans="1:15" x14ac:dyDescent="0.25">
      <c r="A235" s="5" t="s">
        <v>511</v>
      </c>
      <c r="B235" s="5" t="s">
        <v>23</v>
      </c>
      <c r="C235" s="87"/>
      <c r="D235" s="88"/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si="80"/>
        <v>0</v>
      </c>
    </row>
    <row r="236" spans="1:15" x14ac:dyDescent="0.25">
      <c r="A236" s="5" t="s">
        <v>72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>
        <v>1</v>
      </c>
      <c r="M236" s="89"/>
      <c r="N236" s="68">
        <v>1</v>
      </c>
      <c r="O236" s="2">
        <f t="shared" si="41"/>
        <v>2</v>
      </c>
    </row>
    <row r="237" spans="1:15" x14ac:dyDescent="0.25">
      <c r="A237" s="5" t="s">
        <v>71</v>
      </c>
      <c r="B237" s="5" t="s">
        <v>23</v>
      </c>
      <c r="C237" s="87"/>
      <c r="D237" s="88"/>
      <c r="E237" s="87"/>
      <c r="F237" s="68"/>
      <c r="G237" s="89"/>
      <c r="H237" s="68"/>
      <c r="I237" s="89"/>
      <c r="J237" s="68"/>
      <c r="K237" s="89"/>
      <c r="L237" s="68"/>
      <c r="M237" s="89"/>
      <c r="N237" s="68"/>
      <c r="O237" s="2">
        <f t="shared" si="41"/>
        <v>0</v>
      </c>
    </row>
    <row r="238" spans="1:15" x14ac:dyDescent="0.25">
      <c r="A238" s="5" t="s">
        <v>358</v>
      </c>
      <c r="B238" s="5" t="s">
        <v>23</v>
      </c>
      <c r="C238" s="87"/>
      <c r="D238" s="88"/>
      <c r="E238" s="87"/>
      <c r="F238" s="68"/>
      <c r="G238" s="89"/>
      <c r="H238" s="68"/>
      <c r="I238" s="89"/>
      <c r="J238" s="68"/>
      <c r="K238" s="89"/>
      <c r="L238" s="68"/>
      <c r="M238" s="89"/>
      <c r="N238" s="68"/>
      <c r="O238" s="2">
        <f t="shared" si="41"/>
        <v>0</v>
      </c>
    </row>
    <row r="239" spans="1:15" x14ac:dyDescent="0.25">
      <c r="A239" s="5" t="s">
        <v>401</v>
      </c>
      <c r="B239" s="5" t="s">
        <v>23</v>
      </c>
      <c r="C239" s="87"/>
      <c r="D239" s="88"/>
      <c r="E239" s="87"/>
      <c r="F239" s="68"/>
      <c r="G239" s="89"/>
      <c r="H239" s="68"/>
      <c r="I239" s="89"/>
      <c r="J239" s="68"/>
      <c r="K239" s="89"/>
      <c r="L239" s="68"/>
      <c r="M239" s="89"/>
      <c r="N239" s="68"/>
      <c r="O239" s="2">
        <f t="shared" ref="O239" si="81">SUM(C239:N239)</f>
        <v>0</v>
      </c>
    </row>
    <row r="240" spans="1:15" x14ac:dyDescent="0.25">
      <c r="A240" s="5" t="s">
        <v>550</v>
      </c>
      <c r="B240" s="5" t="s">
        <v>23</v>
      </c>
      <c r="C240" s="87"/>
      <c r="D240" s="68"/>
      <c r="E240" s="87">
        <v>1</v>
      </c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41"/>
        <v>1</v>
      </c>
    </row>
    <row r="241" spans="1:15" x14ac:dyDescent="0.25">
      <c r="A241" s="5" t="s">
        <v>407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2">SUM(C241:N241)</f>
        <v>0</v>
      </c>
    </row>
    <row r="242" spans="1:15" x14ac:dyDescent="0.25">
      <c r="A242" s="5" t="s">
        <v>354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41"/>
        <v>0</v>
      </c>
    </row>
    <row r="243" spans="1:15" x14ac:dyDescent="0.25">
      <c r="A243" s="5" t="s">
        <v>558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>
        <v>1</v>
      </c>
      <c r="N243" s="88"/>
      <c r="O243" s="2">
        <f t="shared" ref="O243:O244" si="83">SUM(C243:N243)</f>
        <v>1</v>
      </c>
    </row>
    <row r="244" spans="1:15" x14ac:dyDescent="0.25">
      <c r="A244" s="5" t="s">
        <v>541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83"/>
        <v>0</v>
      </c>
    </row>
    <row r="245" spans="1:15" x14ac:dyDescent="0.25">
      <c r="A245" s="5" t="s">
        <v>402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4">SUM(C245:N245)</f>
        <v>0</v>
      </c>
    </row>
    <row r="246" spans="1:15" x14ac:dyDescent="0.25">
      <c r="A246" s="5" t="s">
        <v>547</v>
      </c>
      <c r="B246" s="5" t="s">
        <v>23</v>
      </c>
      <c r="C246" s="87">
        <v>1</v>
      </c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5">SUM(C246:N246)</f>
        <v>1</v>
      </c>
    </row>
    <row r="247" spans="1:15" x14ac:dyDescent="0.25">
      <c r="A247" s="5" t="s">
        <v>371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1"/>
        <v>0</v>
      </c>
    </row>
    <row r="248" spans="1:15" x14ac:dyDescent="0.25">
      <c r="A248" s="5" t="s">
        <v>515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" si="86">SUM(C248:N248)</f>
        <v>0</v>
      </c>
    </row>
    <row r="249" spans="1:15" x14ac:dyDescent="0.25">
      <c r="A249" s="5" t="s">
        <v>376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si="41"/>
        <v>0</v>
      </c>
    </row>
    <row r="250" spans="1:15" x14ac:dyDescent="0.25">
      <c r="A250" s="5" t="s">
        <v>70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41"/>
        <v>0</v>
      </c>
    </row>
    <row r="251" spans="1:15" x14ac:dyDescent="0.25">
      <c r="A251" s="5" t="s">
        <v>506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ref="O251" si="87">SUM(C251:N251)</f>
        <v>0</v>
      </c>
    </row>
    <row r="252" spans="1:15" x14ac:dyDescent="0.25">
      <c r="A252" s="5" t="s">
        <v>359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41"/>
        <v>0</v>
      </c>
    </row>
    <row r="253" spans="1:15" x14ac:dyDescent="0.25">
      <c r="A253" s="5" t="s">
        <v>398</v>
      </c>
      <c r="B253" s="5" t="s">
        <v>23</v>
      </c>
      <c r="C253" s="87"/>
      <c r="D253" s="68"/>
      <c r="E253" s="87">
        <v>2</v>
      </c>
      <c r="F253" s="88">
        <v>1</v>
      </c>
      <c r="G253" s="87">
        <v>2</v>
      </c>
      <c r="H253" s="88">
        <v>2</v>
      </c>
      <c r="I253" s="87"/>
      <c r="J253" s="88">
        <v>2</v>
      </c>
      <c r="K253" s="87"/>
      <c r="L253" s="88"/>
      <c r="M253" s="87"/>
      <c r="N253" s="88"/>
      <c r="O253" s="2">
        <f t="shared" ref="O253:O430" si="88">SUM(C253:N253)</f>
        <v>9</v>
      </c>
    </row>
    <row r="254" spans="1:15" x14ac:dyDescent="0.25">
      <c r="A254" s="5" t="s">
        <v>355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497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>SUM(C255:N255)</f>
        <v>0</v>
      </c>
    </row>
    <row r="256" spans="1:15" x14ac:dyDescent="0.25">
      <c r="A256" s="5" t="s">
        <v>424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69</v>
      </c>
      <c r="B257" s="5" t="s">
        <v>23</v>
      </c>
      <c r="C257" s="87"/>
      <c r="D257" s="68"/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si="88"/>
        <v>0</v>
      </c>
    </row>
    <row r="258" spans="1:15" x14ac:dyDescent="0.25">
      <c r="A258" s="5" t="s">
        <v>428</v>
      </c>
      <c r="B258" s="5" t="s">
        <v>23</v>
      </c>
      <c r="C258" s="87"/>
      <c r="D258" s="68">
        <v>1</v>
      </c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9">SUM(C258:N258)</f>
        <v>1</v>
      </c>
    </row>
    <row r="259" spans="1:15" x14ac:dyDescent="0.25">
      <c r="A259" s="5" t="s">
        <v>356</v>
      </c>
      <c r="B259" s="5" t="s">
        <v>23</v>
      </c>
      <c r="C259" s="87"/>
      <c r="D259" s="68"/>
      <c r="E259" s="87"/>
      <c r="F259" s="88"/>
      <c r="G259" s="87"/>
      <c r="H259" s="88">
        <v>1</v>
      </c>
      <c r="I259" s="87">
        <v>1</v>
      </c>
      <c r="J259" s="88"/>
      <c r="K259" s="87"/>
      <c r="L259" s="88"/>
      <c r="M259" s="87">
        <v>1</v>
      </c>
      <c r="N259" s="88"/>
      <c r="O259" s="2">
        <f>SUM(C259:N259)</f>
        <v>3</v>
      </c>
    </row>
    <row r="260" spans="1:15" x14ac:dyDescent="0.25">
      <c r="A260" s="5" t="s">
        <v>526</v>
      </c>
      <c r="B260" s="5" t="s">
        <v>23</v>
      </c>
      <c r="C260" s="87"/>
      <c r="D260" s="68"/>
      <c r="E260" s="87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90">SUM(C260:N260)</f>
        <v>0</v>
      </c>
    </row>
    <row r="261" spans="1:15" x14ac:dyDescent="0.25">
      <c r="A261" s="5" t="s">
        <v>390</v>
      </c>
      <c r="B261" s="5" t="s">
        <v>23</v>
      </c>
      <c r="C261" s="87"/>
      <c r="D261" s="68"/>
      <c r="E261" s="87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si="88"/>
        <v>0</v>
      </c>
    </row>
    <row r="262" spans="1:15" x14ac:dyDescent="0.25">
      <c r="A262" s="5" t="s">
        <v>552</v>
      </c>
      <c r="B262" s="5" t="s">
        <v>23</v>
      </c>
      <c r="C262" s="87"/>
      <c r="D262" s="68"/>
      <c r="E262" s="87"/>
      <c r="F262" s="88"/>
      <c r="G262" s="87">
        <v>1</v>
      </c>
      <c r="H262" s="88"/>
      <c r="I262" s="87"/>
      <c r="J262" s="88"/>
      <c r="K262" s="87"/>
      <c r="L262" s="88"/>
      <c r="M262" s="87"/>
      <c r="N262" s="88"/>
      <c r="O262" s="2">
        <f t="shared" ref="O262" si="91">SUM(C262:N262)</f>
        <v>1</v>
      </c>
    </row>
    <row r="263" spans="1:15" x14ac:dyDescent="0.25">
      <c r="A263" s="5" t="s">
        <v>404</v>
      </c>
      <c r="B263" s="5" t="s">
        <v>23</v>
      </c>
      <c r="C263" s="87"/>
      <c r="D263" s="68"/>
      <c r="E263" s="87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2">SUM(C263:N263)</f>
        <v>0</v>
      </c>
    </row>
    <row r="264" spans="1:15" x14ac:dyDescent="0.25">
      <c r="A264" s="5" t="s">
        <v>546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>SUM(C264:N264)</f>
        <v>0</v>
      </c>
    </row>
    <row r="265" spans="1:15" x14ac:dyDescent="0.25">
      <c r="A265" s="5" t="s">
        <v>369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88"/>
        <v>0</v>
      </c>
    </row>
    <row r="266" spans="1:15" x14ac:dyDescent="0.25">
      <c r="A266" s="5" t="s">
        <v>527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" si="93">SUM(C266:N266)</f>
        <v>0</v>
      </c>
    </row>
    <row r="267" spans="1:15" x14ac:dyDescent="0.25">
      <c r="A267" s="5" t="s">
        <v>482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>SUM(C267:N267)</f>
        <v>0</v>
      </c>
    </row>
    <row r="268" spans="1:15" x14ac:dyDescent="0.25">
      <c r="A268" s="5" t="s">
        <v>453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:O273" si="94">SUM(C268:N268)</f>
        <v>0</v>
      </c>
    </row>
    <row r="269" spans="1:15" x14ac:dyDescent="0.25">
      <c r="A269" s="5" t="s">
        <v>484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5">SUM(C269:N269)</f>
        <v>0</v>
      </c>
    </row>
    <row r="270" spans="1:15" x14ac:dyDescent="0.25">
      <c r="A270" s="5" t="s">
        <v>509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:O271" si="96">SUM(C270:N270)</f>
        <v>0</v>
      </c>
    </row>
    <row r="271" spans="1:15" x14ac:dyDescent="0.25">
      <c r="A271" s="5" t="s">
        <v>556</v>
      </c>
      <c r="B271" s="5" t="s">
        <v>23</v>
      </c>
      <c r="C271" s="87"/>
      <c r="D271" s="88"/>
      <c r="E271" s="89"/>
      <c r="F271" s="88"/>
      <c r="G271" s="87"/>
      <c r="H271" s="88"/>
      <c r="I271" s="87">
        <v>1</v>
      </c>
      <c r="J271" s="88"/>
      <c r="K271" s="87"/>
      <c r="L271" s="88"/>
      <c r="M271" s="87"/>
      <c r="N271" s="88"/>
      <c r="O271" s="2">
        <f t="shared" si="96"/>
        <v>1</v>
      </c>
    </row>
    <row r="272" spans="1:15" x14ac:dyDescent="0.25">
      <c r="A272" s="5" t="s">
        <v>544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si="94"/>
        <v>0</v>
      </c>
    </row>
    <row r="273" spans="1:15" x14ac:dyDescent="0.25">
      <c r="A273" s="5" t="s">
        <v>516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4"/>
        <v>0</v>
      </c>
    </row>
    <row r="274" spans="1:15" x14ac:dyDescent="0.25">
      <c r="A274" s="5" t="s">
        <v>480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ref="O274:O276" si="97">SUM(C274:N274)</f>
        <v>0</v>
      </c>
    </row>
    <row r="275" spans="1:15" x14ac:dyDescent="0.25">
      <c r="A275" s="5" t="s">
        <v>521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si="97"/>
        <v>0</v>
      </c>
    </row>
    <row r="276" spans="1:15" x14ac:dyDescent="0.25">
      <c r="A276" s="5" t="s">
        <v>555</v>
      </c>
      <c r="B276" s="5" t="s">
        <v>23</v>
      </c>
      <c r="C276" s="87"/>
      <c r="D276" s="88"/>
      <c r="E276" s="89"/>
      <c r="F276" s="88"/>
      <c r="G276" s="87"/>
      <c r="H276" s="88">
        <v>1</v>
      </c>
      <c r="I276" s="87"/>
      <c r="J276" s="88"/>
      <c r="K276" s="87"/>
      <c r="L276" s="88"/>
      <c r="M276" s="87"/>
      <c r="N276" s="88"/>
      <c r="O276" s="2">
        <f t="shared" si="97"/>
        <v>1</v>
      </c>
    </row>
    <row r="277" spans="1:15" x14ac:dyDescent="0.25">
      <c r="A277" s="5" t="s">
        <v>536</v>
      </c>
      <c r="B277" s="5" t="s">
        <v>23</v>
      </c>
      <c r="C277" s="87"/>
      <c r="D277" s="88"/>
      <c r="E277" s="89"/>
      <c r="F277" s="88"/>
      <c r="G277" s="87"/>
      <c r="H277" s="88">
        <v>1</v>
      </c>
      <c r="I277" s="87"/>
      <c r="J277" s="88"/>
      <c r="K277" s="87"/>
      <c r="L277" s="88"/>
      <c r="M277" s="87"/>
      <c r="N277" s="88"/>
      <c r="O277" s="2">
        <f t="shared" ref="O277" si="98">SUM(C277:N277)</f>
        <v>1</v>
      </c>
    </row>
    <row r="278" spans="1:15" x14ac:dyDescent="0.25">
      <c r="A278" s="5" t="s">
        <v>68</v>
      </c>
      <c r="B278" s="5" t="s">
        <v>23</v>
      </c>
      <c r="C278" s="87"/>
      <c r="D278" s="88">
        <v>1</v>
      </c>
      <c r="E278" s="89">
        <v>1</v>
      </c>
      <c r="F278" s="88">
        <v>2</v>
      </c>
      <c r="G278" s="87">
        <v>1</v>
      </c>
      <c r="H278" s="88">
        <v>1</v>
      </c>
      <c r="I278" s="87"/>
      <c r="J278" s="88"/>
      <c r="K278" s="87"/>
      <c r="L278" s="88"/>
      <c r="M278" s="87"/>
      <c r="N278" s="88">
        <v>2</v>
      </c>
      <c r="O278" s="2">
        <f t="shared" ref="O278:O290" si="99">SUM(C278:N278)</f>
        <v>8</v>
      </c>
    </row>
    <row r="279" spans="1:15" x14ac:dyDescent="0.25">
      <c r="A279" s="5" t="s">
        <v>531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378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533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0</v>
      </c>
    </row>
    <row r="282" spans="1:15" x14ac:dyDescent="0.25">
      <c r="A282" s="5" t="s">
        <v>422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>SUM(C282:N282)</f>
        <v>0</v>
      </c>
    </row>
    <row r="283" spans="1:15" x14ac:dyDescent="0.25">
      <c r="A283" s="5" t="s">
        <v>548</v>
      </c>
      <c r="B283" s="5" t="s">
        <v>23</v>
      </c>
      <c r="C283" s="87"/>
      <c r="D283" s="88">
        <v>1</v>
      </c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>SUM(C283:N283)</f>
        <v>1</v>
      </c>
    </row>
    <row r="284" spans="1:15" x14ac:dyDescent="0.25">
      <c r="A284" s="5" t="s">
        <v>510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9"/>
        <v>0</v>
      </c>
    </row>
    <row r="285" spans="1:15" x14ac:dyDescent="0.25">
      <c r="A285" s="5" t="s">
        <v>392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>SUM(C285:N285)</f>
        <v>0</v>
      </c>
    </row>
    <row r="286" spans="1:15" x14ac:dyDescent="0.25">
      <c r="A286" s="5" t="s">
        <v>519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>SUM(C286:N286)</f>
        <v>0</v>
      </c>
    </row>
    <row r="287" spans="1:15" x14ac:dyDescent="0.25">
      <c r="A287" s="5" t="s">
        <v>472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>SUM(C287:N287)</f>
        <v>0</v>
      </c>
    </row>
    <row r="288" spans="1:15" x14ac:dyDescent="0.25">
      <c r="A288" s="5" t="s">
        <v>543</v>
      </c>
      <c r="B288" s="5" t="s">
        <v>23</v>
      </c>
      <c r="C288" s="87"/>
      <c r="D288" s="88"/>
      <c r="E288" s="89"/>
      <c r="F288" s="88"/>
      <c r="G288" s="87"/>
      <c r="H288" s="88">
        <v>1</v>
      </c>
      <c r="I288" s="87"/>
      <c r="J288" s="88"/>
      <c r="K288" s="87"/>
      <c r="L288" s="88"/>
      <c r="M288" s="87"/>
      <c r="N288" s="88"/>
      <c r="O288" s="2">
        <f>SUM(C288:N288)</f>
        <v>1</v>
      </c>
    </row>
    <row r="289" spans="1:15" x14ac:dyDescent="0.25">
      <c r="A289" s="5" t="s">
        <v>361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99"/>
        <v>0</v>
      </c>
    </row>
    <row r="290" spans="1:15" x14ac:dyDescent="0.25">
      <c r="A290" s="5" t="s">
        <v>379</v>
      </c>
      <c r="B290" s="5" t="s">
        <v>23</v>
      </c>
      <c r="C290" s="87"/>
      <c r="D290" s="88"/>
      <c r="E290" s="89"/>
      <c r="F290" s="88"/>
      <c r="G290" s="87"/>
      <c r="H290" s="88">
        <v>1</v>
      </c>
      <c r="I290" s="87"/>
      <c r="J290" s="88"/>
      <c r="K290" s="87"/>
      <c r="L290" s="88"/>
      <c r="M290" s="87"/>
      <c r="N290" s="88"/>
      <c r="O290" s="2">
        <f t="shared" si="99"/>
        <v>1</v>
      </c>
    </row>
    <row r="291" spans="1:15" x14ac:dyDescent="0.25">
      <c r="A291" s="5" t="s">
        <v>470</v>
      </c>
      <c r="B291" s="5" t="s">
        <v>23</v>
      </c>
      <c r="C291" s="87"/>
      <c r="D291" s="88"/>
      <c r="E291" s="89"/>
      <c r="F291" s="88"/>
      <c r="G291" s="87"/>
      <c r="H291" s="88"/>
      <c r="I291" s="87"/>
      <c r="J291" s="88"/>
      <c r="K291" s="87"/>
      <c r="L291" s="88"/>
      <c r="M291" s="87"/>
      <c r="N291" s="88"/>
      <c r="O291" s="2">
        <f t="shared" ref="O291:O294" si="100">SUM(C291:N291)</f>
        <v>0</v>
      </c>
    </row>
    <row r="292" spans="1:15" x14ac:dyDescent="0.25">
      <c r="A292" s="5" t="s">
        <v>557</v>
      </c>
      <c r="B292" s="5" t="s">
        <v>23</v>
      </c>
      <c r="C292" s="87"/>
      <c r="D292" s="88"/>
      <c r="E292" s="89"/>
      <c r="F292" s="88"/>
      <c r="G292" s="87"/>
      <c r="H292" s="88"/>
      <c r="I292" s="87">
        <v>1</v>
      </c>
      <c r="J292" s="88"/>
      <c r="K292" s="87"/>
      <c r="L292" s="88"/>
      <c r="M292" s="87"/>
      <c r="N292" s="88"/>
      <c r="O292" s="2">
        <f t="shared" ref="O292" si="101">SUM(C292:N292)</f>
        <v>1</v>
      </c>
    </row>
    <row r="293" spans="1:15" x14ac:dyDescent="0.25">
      <c r="A293" s="5" t="s">
        <v>553</v>
      </c>
      <c r="B293" s="5" t="s">
        <v>23</v>
      </c>
      <c r="C293" s="87"/>
      <c r="D293" s="88"/>
      <c r="E293" s="89"/>
      <c r="F293" s="88"/>
      <c r="G293" s="87">
        <v>2</v>
      </c>
      <c r="H293" s="88"/>
      <c r="I293" s="87">
        <v>1</v>
      </c>
      <c r="J293" s="88"/>
      <c r="K293" s="87"/>
      <c r="L293" s="88"/>
      <c r="M293" s="87"/>
      <c r="N293" s="88"/>
      <c r="O293" s="2">
        <f t="shared" si="100"/>
        <v>3</v>
      </c>
    </row>
    <row r="294" spans="1:15" x14ac:dyDescent="0.25">
      <c r="A294" s="5" t="s">
        <v>474</v>
      </c>
      <c r="B294" s="5" t="s">
        <v>23</v>
      </c>
      <c r="C294" s="87"/>
      <c r="D294" s="88"/>
      <c r="E294" s="89"/>
      <c r="F294" s="88"/>
      <c r="G294" s="87"/>
      <c r="H294" s="88"/>
      <c r="I294" s="87">
        <v>2</v>
      </c>
      <c r="J294" s="88"/>
      <c r="K294" s="87"/>
      <c r="L294" s="88"/>
      <c r="M294" s="87"/>
      <c r="N294" s="88"/>
      <c r="O294" s="2">
        <f t="shared" si="100"/>
        <v>2</v>
      </c>
    </row>
    <row r="295" spans="1:15" x14ac:dyDescent="0.25">
      <c r="A295" s="5" t="s">
        <v>494</v>
      </c>
      <c r="B295" s="5" t="s">
        <v>23</v>
      </c>
      <c r="C295" s="87"/>
      <c r="D295" s="88"/>
      <c r="E295" s="89"/>
      <c r="F295" s="88">
        <v>1</v>
      </c>
      <c r="G295" s="87"/>
      <c r="H295" s="88"/>
      <c r="I295" s="87"/>
      <c r="J295" s="88"/>
      <c r="K295" s="87"/>
      <c r="L295" s="88"/>
      <c r="M295" s="87"/>
      <c r="N295" s="88"/>
      <c r="O295" s="2">
        <f t="shared" ref="O295" si="102">SUM(C295:N295)</f>
        <v>1</v>
      </c>
    </row>
    <row r="296" spans="1:15" x14ac:dyDescent="0.25">
      <c r="A296" s="5" t="s">
        <v>504</v>
      </c>
      <c r="B296" s="5" t="s">
        <v>23</v>
      </c>
      <c r="C296" s="87"/>
      <c r="D296" s="88"/>
      <c r="E296" s="89"/>
      <c r="F296" s="88"/>
      <c r="G296" s="87"/>
      <c r="H296" s="88"/>
      <c r="I296" s="87"/>
      <c r="J296" s="88"/>
      <c r="K296" s="87"/>
      <c r="L296" s="88"/>
      <c r="M296" s="87"/>
      <c r="N296" s="88"/>
      <c r="O296" s="2">
        <f t="shared" ref="O296" si="103">SUM(C296:N296)</f>
        <v>0</v>
      </c>
    </row>
    <row r="297" spans="1:15" x14ac:dyDescent="0.25">
      <c r="A297" s="5" t="s">
        <v>487</v>
      </c>
      <c r="B297" s="5" t="s">
        <v>23</v>
      </c>
      <c r="C297" s="87"/>
      <c r="D297" s="88"/>
      <c r="E297" s="89"/>
      <c r="F297" s="88"/>
      <c r="G297" s="87"/>
      <c r="H297" s="88"/>
      <c r="I297" s="87"/>
      <c r="J297" s="88"/>
      <c r="K297" s="87"/>
      <c r="L297" s="88"/>
      <c r="M297" s="87"/>
      <c r="N297" s="88"/>
      <c r="O297" s="2">
        <f t="shared" si="88"/>
        <v>0</v>
      </c>
    </row>
    <row r="298" spans="1:15" x14ac:dyDescent="0.25">
      <c r="A298" s="130" t="s">
        <v>31</v>
      </c>
      <c r="B298" s="130"/>
      <c r="C298" s="72">
        <f t="shared" ref="C298:N298" si="104">SUM(C164:C297)</f>
        <v>6</v>
      </c>
      <c r="D298" s="72">
        <f t="shared" si="104"/>
        <v>7</v>
      </c>
      <c r="E298" s="72">
        <f t="shared" si="104"/>
        <v>13</v>
      </c>
      <c r="F298" s="72">
        <f t="shared" si="104"/>
        <v>11</v>
      </c>
      <c r="G298" s="72">
        <f t="shared" si="104"/>
        <v>6</v>
      </c>
      <c r="H298" s="72">
        <f t="shared" si="104"/>
        <v>13</v>
      </c>
      <c r="I298" s="72">
        <f t="shared" si="104"/>
        <v>10</v>
      </c>
      <c r="J298" s="72">
        <f t="shared" si="104"/>
        <v>8</v>
      </c>
      <c r="K298" s="72">
        <f t="shared" si="104"/>
        <v>3</v>
      </c>
      <c r="L298" s="72">
        <f t="shared" si="104"/>
        <v>5</v>
      </c>
      <c r="M298" s="72">
        <f t="shared" si="104"/>
        <v>5</v>
      </c>
      <c r="N298" s="72">
        <f t="shared" si="104"/>
        <v>4</v>
      </c>
      <c r="O298" s="62">
        <f t="shared" si="88"/>
        <v>91</v>
      </c>
    </row>
    <row r="299" spans="1:15" x14ac:dyDescent="0.25">
      <c r="A299" s="3" t="s">
        <v>129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144</v>
      </c>
      <c r="B300" s="3" t="s">
        <v>27</v>
      </c>
      <c r="C300" s="63">
        <v>1</v>
      </c>
      <c r="D300" s="67"/>
      <c r="E300" s="63"/>
      <c r="F300" s="67"/>
      <c r="G300" s="63"/>
      <c r="H300" s="67"/>
      <c r="I300" s="63"/>
      <c r="J300" s="67">
        <v>1</v>
      </c>
      <c r="K300" s="63"/>
      <c r="L300" s="67"/>
      <c r="M300" s="63"/>
      <c r="N300" s="67"/>
      <c r="O300" s="2">
        <f t="shared" ref="O300" si="105">SUM(C300:N300)</f>
        <v>2</v>
      </c>
    </row>
    <row r="301" spans="1:15" x14ac:dyDescent="0.25">
      <c r="A301" s="3" t="s">
        <v>166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88"/>
        <v>0</v>
      </c>
    </row>
    <row r="302" spans="1:15" x14ac:dyDescent="0.25">
      <c r="A302" s="3" t="s">
        <v>167</v>
      </c>
      <c r="B302" s="3" t="s">
        <v>27</v>
      </c>
      <c r="C302" s="63"/>
      <c r="D302" s="67"/>
      <c r="E302" s="63"/>
      <c r="F302" s="67"/>
      <c r="G302" s="63">
        <v>1</v>
      </c>
      <c r="H302" s="67"/>
      <c r="I302" s="63"/>
      <c r="J302" s="67"/>
      <c r="K302" s="63"/>
      <c r="L302" s="67"/>
      <c r="M302" s="63"/>
      <c r="N302" s="67"/>
      <c r="O302" s="2">
        <f t="shared" ref="O302" si="106">SUM(C302:N302)</f>
        <v>1</v>
      </c>
    </row>
    <row r="303" spans="1:15" x14ac:dyDescent="0.25">
      <c r="A303" s="3" t="s">
        <v>67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ref="O303" si="107">SUM(C303:N303)</f>
        <v>0</v>
      </c>
    </row>
    <row r="304" spans="1:15" x14ac:dyDescent="0.25">
      <c r="A304" s="3" t="s">
        <v>66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>
        <v>1</v>
      </c>
      <c r="L304" s="67"/>
      <c r="M304" s="63"/>
      <c r="N304" s="67"/>
      <c r="O304" s="2">
        <f t="shared" si="88"/>
        <v>1</v>
      </c>
    </row>
    <row r="305" spans="1:15" x14ac:dyDescent="0.25">
      <c r="A305" s="3" t="s">
        <v>177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8"/>
        <v>0</v>
      </c>
    </row>
    <row r="306" spans="1:15" x14ac:dyDescent="0.25">
      <c r="A306" s="3" t="s">
        <v>181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183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184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65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>
        <v>1</v>
      </c>
      <c r="O309" s="2">
        <f t="shared" si="88"/>
        <v>1</v>
      </c>
    </row>
    <row r="310" spans="1:15" x14ac:dyDescent="0.25">
      <c r="A310" s="3" t="s">
        <v>192</v>
      </c>
      <c r="B310" s="3" t="s">
        <v>27</v>
      </c>
      <c r="C310" s="63"/>
      <c r="D310" s="67"/>
      <c r="E310" s="63"/>
      <c r="F310" s="67">
        <v>2</v>
      </c>
      <c r="G310" s="63">
        <v>1</v>
      </c>
      <c r="H310" s="67"/>
      <c r="I310" s="63"/>
      <c r="J310" s="67"/>
      <c r="K310" s="63"/>
      <c r="L310" s="67"/>
      <c r="M310" s="63"/>
      <c r="N310" s="67"/>
      <c r="O310" s="2">
        <f t="shared" si="88"/>
        <v>3</v>
      </c>
    </row>
    <row r="311" spans="1:15" x14ac:dyDescent="0.25">
      <c r="A311" s="3" t="s">
        <v>205</v>
      </c>
      <c r="B311" s="3" t="s">
        <v>27</v>
      </c>
      <c r="C311" s="63"/>
      <c r="D311" s="67"/>
      <c r="E311" s="63"/>
      <c r="F311" s="67"/>
      <c r="G311" s="63"/>
      <c r="H311" s="67"/>
      <c r="I311" s="63">
        <v>1</v>
      </c>
      <c r="J311" s="67"/>
      <c r="K311" s="63"/>
      <c r="L311" s="67"/>
      <c r="M311" s="63"/>
      <c r="N311" s="67">
        <v>1</v>
      </c>
      <c r="O311" s="2">
        <f t="shared" ref="O311" si="108">SUM(C311:N311)</f>
        <v>2</v>
      </c>
    </row>
    <row r="312" spans="1:15" x14ac:dyDescent="0.25">
      <c r="A312" s="3" t="s">
        <v>231</v>
      </c>
      <c r="B312" s="3" t="s">
        <v>27</v>
      </c>
      <c r="C312" s="63"/>
      <c r="D312" s="67">
        <v>1</v>
      </c>
      <c r="E312" s="63"/>
      <c r="F312" s="67">
        <v>3</v>
      </c>
      <c r="G312" s="63"/>
      <c r="H312" s="67">
        <v>1</v>
      </c>
      <c r="I312" s="63">
        <v>2</v>
      </c>
      <c r="J312" s="67">
        <v>9</v>
      </c>
      <c r="K312" s="63">
        <v>1</v>
      </c>
      <c r="L312" s="67">
        <v>1</v>
      </c>
      <c r="M312" s="63">
        <v>1</v>
      </c>
      <c r="N312" s="67"/>
      <c r="O312" s="2">
        <f>SUM(C312:N312)</f>
        <v>19</v>
      </c>
    </row>
    <row r="313" spans="1:15" x14ac:dyDescent="0.25">
      <c r="A313" s="3" t="s">
        <v>251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258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0</v>
      </c>
    </row>
    <row r="315" spans="1:15" x14ac:dyDescent="0.25">
      <c r="A315" s="3" t="s">
        <v>261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8"/>
        <v>0</v>
      </c>
    </row>
    <row r="316" spans="1:15" x14ac:dyDescent="0.25">
      <c r="A316" s="3" t="s">
        <v>262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ref="O316:O321" si="109">SUM(C316:N316)</f>
        <v>0</v>
      </c>
    </row>
    <row r="317" spans="1:15" x14ac:dyDescent="0.25">
      <c r="A317" s="3" t="s">
        <v>460</v>
      </c>
      <c r="B317" s="3" t="s">
        <v>27</v>
      </c>
      <c r="C317" s="63"/>
      <c r="D317" s="67"/>
      <c r="E317" s="63">
        <v>1</v>
      </c>
      <c r="F317" s="67"/>
      <c r="G317" s="63">
        <v>1</v>
      </c>
      <c r="H317" s="67">
        <v>1</v>
      </c>
      <c r="I317" s="63"/>
      <c r="J317" s="67"/>
      <c r="K317" s="63"/>
      <c r="L317" s="67">
        <v>1</v>
      </c>
      <c r="M317" s="63"/>
      <c r="N317" s="67"/>
      <c r="O317" s="2">
        <f t="shared" si="109"/>
        <v>4</v>
      </c>
    </row>
    <row r="318" spans="1:15" x14ac:dyDescent="0.25">
      <c r="A318" s="3" t="s">
        <v>278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109"/>
        <v>0</v>
      </c>
    </row>
    <row r="319" spans="1:15" x14ac:dyDescent="0.25">
      <c r="A319" s="3" t="s">
        <v>279</v>
      </c>
      <c r="B319" s="3" t="s">
        <v>27</v>
      </c>
      <c r="C319" s="63"/>
      <c r="D319" s="67"/>
      <c r="E319" s="63">
        <v>2</v>
      </c>
      <c r="F319" s="67"/>
      <c r="G319" s="63"/>
      <c r="H319" s="67">
        <v>1</v>
      </c>
      <c r="I319" s="63"/>
      <c r="J319" s="67"/>
      <c r="K319" s="63"/>
      <c r="L319" s="67"/>
      <c r="M319" s="63"/>
      <c r="N319" s="67"/>
      <c r="O319" s="2">
        <f t="shared" si="109"/>
        <v>3</v>
      </c>
    </row>
    <row r="320" spans="1:15" x14ac:dyDescent="0.25">
      <c r="A320" s="3" t="s">
        <v>291</v>
      </c>
      <c r="B320" s="3" t="s">
        <v>27</v>
      </c>
      <c r="C320" s="63"/>
      <c r="D320" s="67"/>
      <c r="E320" s="63"/>
      <c r="F320" s="67"/>
      <c r="G320" s="63"/>
      <c r="H320" s="67"/>
      <c r="I320" s="63"/>
      <c r="J320" s="67"/>
      <c r="K320" s="63">
        <v>1</v>
      </c>
      <c r="L320" s="67">
        <v>1</v>
      </c>
      <c r="M320" s="63"/>
      <c r="N320" s="67"/>
      <c r="O320" s="2">
        <f t="shared" si="109"/>
        <v>2</v>
      </c>
    </row>
    <row r="321" spans="1:15" x14ac:dyDescent="0.25">
      <c r="A321" s="3" t="s">
        <v>313</v>
      </c>
      <c r="B321" s="3" t="s">
        <v>27</v>
      </c>
      <c r="C321" s="63"/>
      <c r="D321" s="67"/>
      <c r="E321" s="63">
        <v>1</v>
      </c>
      <c r="F321" s="67"/>
      <c r="G321" s="63">
        <v>1</v>
      </c>
      <c r="H321" s="67"/>
      <c r="I321" s="63">
        <v>1</v>
      </c>
      <c r="J321" s="67"/>
      <c r="K321" s="63"/>
      <c r="L321" s="67"/>
      <c r="M321" s="63"/>
      <c r="N321" s="67"/>
      <c r="O321" s="2">
        <f t="shared" si="109"/>
        <v>3</v>
      </c>
    </row>
    <row r="322" spans="1:15" x14ac:dyDescent="0.25">
      <c r="A322" s="3" t="s">
        <v>335</v>
      </c>
      <c r="B322" s="3" t="s">
        <v>27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ref="O322" si="110">SUM(C322:N322)</f>
        <v>0</v>
      </c>
    </row>
    <row r="323" spans="1:15" x14ac:dyDescent="0.25">
      <c r="A323" s="3" t="s">
        <v>336</v>
      </c>
      <c r="B323" s="3" t="s">
        <v>27</v>
      </c>
      <c r="C323" s="63"/>
      <c r="D323" s="67"/>
      <c r="E323" s="63"/>
      <c r="F323" s="67"/>
      <c r="G323" s="63"/>
      <c r="H323" s="67">
        <v>1</v>
      </c>
      <c r="I323" s="63"/>
      <c r="J323" s="67"/>
      <c r="K323" s="63"/>
      <c r="L323" s="67"/>
      <c r="M323" s="63"/>
      <c r="N323" s="67"/>
      <c r="O323" s="2">
        <f t="shared" ref="O323" si="111">SUM(C323:N323)</f>
        <v>1</v>
      </c>
    </row>
    <row r="324" spans="1:15" x14ac:dyDescent="0.25">
      <c r="A324" s="3" t="s">
        <v>299</v>
      </c>
      <c r="B324" s="3" t="s">
        <v>27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>
        <v>1</v>
      </c>
      <c r="N324" s="67"/>
      <c r="O324" s="2">
        <f t="shared" ref="O324" si="112">SUM(C324:N324)</f>
        <v>1</v>
      </c>
    </row>
    <row r="325" spans="1:15" x14ac:dyDescent="0.25">
      <c r="A325" s="3" t="s">
        <v>314</v>
      </c>
      <c r="B325" s="3" t="s">
        <v>27</v>
      </c>
      <c r="C325" s="63"/>
      <c r="D325" s="67"/>
      <c r="E325" s="63">
        <v>1</v>
      </c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1</v>
      </c>
    </row>
    <row r="326" spans="1:15" x14ac:dyDescent="0.25">
      <c r="A326" s="3" t="s">
        <v>339</v>
      </c>
      <c r="B326" s="3" t="s">
        <v>27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ref="O326" si="113">SUM(C326:N326)</f>
        <v>0</v>
      </c>
    </row>
    <row r="327" spans="1:15" x14ac:dyDescent="0.25">
      <c r="A327" s="3" t="s">
        <v>64</v>
      </c>
      <c r="B327" s="3" t="s">
        <v>27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8"/>
        <v>0</v>
      </c>
    </row>
    <row r="328" spans="1:15" x14ac:dyDescent="0.25">
      <c r="A328" s="130" t="s">
        <v>31</v>
      </c>
      <c r="B328" s="130"/>
      <c r="C328" s="72">
        <f t="shared" ref="C328:N328" si="114">SUM(C299:C327)</f>
        <v>1</v>
      </c>
      <c r="D328" s="72">
        <f t="shared" si="114"/>
        <v>1</v>
      </c>
      <c r="E328" s="72">
        <f t="shared" si="114"/>
        <v>5</v>
      </c>
      <c r="F328" s="72">
        <f t="shared" si="114"/>
        <v>5</v>
      </c>
      <c r="G328" s="72">
        <f t="shared" si="114"/>
        <v>4</v>
      </c>
      <c r="H328" s="72">
        <f t="shared" si="114"/>
        <v>4</v>
      </c>
      <c r="I328" s="72">
        <f t="shared" si="114"/>
        <v>4</v>
      </c>
      <c r="J328" s="72">
        <f t="shared" si="114"/>
        <v>10</v>
      </c>
      <c r="K328" s="72">
        <f t="shared" si="114"/>
        <v>3</v>
      </c>
      <c r="L328" s="72">
        <f t="shared" si="114"/>
        <v>3</v>
      </c>
      <c r="M328" s="72">
        <f t="shared" si="114"/>
        <v>2</v>
      </c>
      <c r="N328" s="72">
        <f t="shared" si="114"/>
        <v>2</v>
      </c>
      <c r="O328" s="62">
        <f>SUM(O301:O327)</f>
        <v>42</v>
      </c>
    </row>
    <row r="329" spans="1:15" x14ac:dyDescent="0.25">
      <c r="A329" s="3" t="s">
        <v>63</v>
      </c>
      <c r="B329" s="3" t="s">
        <v>24</v>
      </c>
      <c r="C329" s="63"/>
      <c r="D329" s="67">
        <v>1</v>
      </c>
      <c r="E329" s="63"/>
      <c r="F329" s="67">
        <v>1</v>
      </c>
      <c r="G329" s="63"/>
      <c r="H329" s="67">
        <v>1</v>
      </c>
      <c r="I329" s="63"/>
      <c r="J329" s="67"/>
      <c r="K329" s="63"/>
      <c r="L329" s="67"/>
      <c r="M329" s="63">
        <v>1</v>
      </c>
      <c r="N329" s="67"/>
      <c r="O329" s="2">
        <f t="shared" si="88"/>
        <v>4</v>
      </c>
    </row>
    <row r="330" spans="1:15" x14ac:dyDescent="0.25">
      <c r="A330" s="3" t="s">
        <v>151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157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159</v>
      </c>
      <c r="B332" s="3" t="s">
        <v>24</v>
      </c>
      <c r="C332" s="63"/>
      <c r="D332" s="67"/>
      <c r="E332" s="63"/>
      <c r="F332" s="67">
        <v>1</v>
      </c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1</v>
      </c>
    </row>
    <row r="333" spans="1:15" x14ac:dyDescent="0.25">
      <c r="A333" s="3" t="s">
        <v>481</v>
      </c>
      <c r="B333" s="3" t="s">
        <v>24</v>
      </c>
      <c r="C333" s="63">
        <v>1</v>
      </c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1</v>
      </c>
    </row>
    <row r="334" spans="1:15" x14ac:dyDescent="0.25">
      <c r="A334" s="3" t="s">
        <v>171</v>
      </c>
      <c r="B334" s="3" t="s">
        <v>24</v>
      </c>
      <c r="C334" s="63"/>
      <c r="D334" s="67"/>
      <c r="E334" s="63"/>
      <c r="F334" s="67"/>
      <c r="G334" s="63">
        <v>1</v>
      </c>
      <c r="H334" s="67">
        <v>1</v>
      </c>
      <c r="I334" s="63"/>
      <c r="J334" s="67"/>
      <c r="K334" s="63"/>
      <c r="L334" s="67"/>
      <c r="M334" s="63">
        <v>1</v>
      </c>
      <c r="N334" s="67"/>
      <c r="O334" s="2">
        <f>SUM(C334:N334)</f>
        <v>3</v>
      </c>
    </row>
    <row r="335" spans="1:15" x14ac:dyDescent="0.25">
      <c r="A335" s="3" t="s">
        <v>62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8"/>
        <v>0</v>
      </c>
    </row>
    <row r="336" spans="1:15" x14ac:dyDescent="0.25">
      <c r="A336" s="3" t="s">
        <v>186</v>
      </c>
      <c r="B336" s="3" t="s">
        <v>24</v>
      </c>
      <c r="C336" s="63"/>
      <c r="D336" s="67"/>
      <c r="E336" s="63">
        <v>1</v>
      </c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1</v>
      </c>
    </row>
    <row r="337" spans="1:15" x14ac:dyDescent="0.25">
      <c r="A337" s="3" t="s">
        <v>61</v>
      </c>
      <c r="B337" s="3" t="s">
        <v>24</v>
      </c>
      <c r="C337" s="63"/>
      <c r="D337" s="67"/>
      <c r="E337" s="63">
        <v>1</v>
      </c>
      <c r="F337" s="67"/>
      <c r="G337" s="63"/>
      <c r="H337" s="67">
        <v>1</v>
      </c>
      <c r="I337" s="63"/>
      <c r="J337" s="67"/>
      <c r="K337" s="63">
        <v>1</v>
      </c>
      <c r="L337" s="67">
        <v>2</v>
      </c>
      <c r="M337" s="63">
        <v>1</v>
      </c>
      <c r="N337" s="67"/>
      <c r="O337" s="2">
        <f t="shared" si="88"/>
        <v>6</v>
      </c>
    </row>
    <row r="338" spans="1:15" x14ac:dyDescent="0.25">
      <c r="A338" s="3" t="s">
        <v>198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0</v>
      </c>
    </row>
    <row r="339" spans="1:15" x14ac:dyDescent="0.25">
      <c r="A339" s="3" t="s">
        <v>203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8"/>
        <v>0</v>
      </c>
    </row>
    <row r="340" spans="1:15" x14ac:dyDescent="0.25">
      <c r="A340" s="3" t="s">
        <v>207</v>
      </c>
      <c r="B340" s="3" t="s">
        <v>24</v>
      </c>
      <c r="C340" s="63"/>
      <c r="D340" s="67"/>
      <c r="E340" s="63"/>
      <c r="F340" s="67">
        <v>2</v>
      </c>
      <c r="G340" s="63"/>
      <c r="H340" s="67">
        <v>1</v>
      </c>
      <c r="I340" s="63"/>
      <c r="J340" s="67">
        <v>2</v>
      </c>
      <c r="K340" s="63"/>
      <c r="L340" s="67"/>
      <c r="M340" s="63"/>
      <c r="N340" s="67"/>
      <c r="O340" s="2">
        <f>SUM(C340:N340)</f>
        <v>5</v>
      </c>
    </row>
    <row r="341" spans="1:15" x14ac:dyDescent="0.25">
      <c r="A341" s="3" t="s">
        <v>60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8"/>
        <v>0</v>
      </c>
    </row>
    <row r="342" spans="1:15" x14ac:dyDescent="0.25">
      <c r="A342" s="3" t="s">
        <v>59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8"/>
        <v>0</v>
      </c>
    </row>
    <row r="343" spans="1:15" x14ac:dyDescent="0.25">
      <c r="A343" s="3" t="s">
        <v>58</v>
      </c>
      <c r="B343" s="3" t="s">
        <v>24</v>
      </c>
      <c r="C343" s="63">
        <v>1</v>
      </c>
      <c r="D343" s="67">
        <v>4</v>
      </c>
      <c r="E343" s="63">
        <v>6</v>
      </c>
      <c r="F343" s="67">
        <v>1</v>
      </c>
      <c r="G343" s="63">
        <v>2</v>
      </c>
      <c r="H343" s="67">
        <v>3</v>
      </c>
      <c r="I343" s="63">
        <v>7</v>
      </c>
      <c r="J343" s="67">
        <v>6</v>
      </c>
      <c r="K343" s="63">
        <v>4</v>
      </c>
      <c r="L343" s="67">
        <v>1</v>
      </c>
      <c r="M343" s="63">
        <v>1</v>
      </c>
      <c r="N343" s="67">
        <v>1</v>
      </c>
      <c r="O343" s="2">
        <f t="shared" si="88"/>
        <v>37</v>
      </c>
    </row>
    <row r="344" spans="1:15" x14ac:dyDescent="0.25">
      <c r="A344" s="3" t="s">
        <v>216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57</v>
      </c>
      <c r="B345" s="3" t="s">
        <v>24</v>
      </c>
      <c r="C345" s="63">
        <v>1</v>
      </c>
      <c r="D345" s="67">
        <v>1</v>
      </c>
      <c r="E345" s="63">
        <v>1</v>
      </c>
      <c r="F345" s="67">
        <v>3</v>
      </c>
      <c r="G345" s="63"/>
      <c r="H345" s="67">
        <v>1</v>
      </c>
      <c r="I345" s="63"/>
      <c r="J345" s="67">
        <v>2</v>
      </c>
      <c r="K345" s="63"/>
      <c r="L345" s="67"/>
      <c r="M345" s="63">
        <v>2</v>
      </c>
      <c r="N345" s="67"/>
      <c r="O345" s="2">
        <f t="shared" si="88"/>
        <v>11</v>
      </c>
    </row>
    <row r="346" spans="1:15" x14ac:dyDescent="0.25">
      <c r="A346" s="3" t="s">
        <v>56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8"/>
        <v>0</v>
      </c>
    </row>
    <row r="347" spans="1:15" x14ac:dyDescent="0.25">
      <c r="A347" s="3" t="s">
        <v>55</v>
      </c>
      <c r="B347" s="3" t="s">
        <v>24</v>
      </c>
      <c r="C347" s="63"/>
      <c r="D347" s="67">
        <v>9</v>
      </c>
      <c r="E347" s="63">
        <v>2</v>
      </c>
      <c r="F347" s="67">
        <v>1</v>
      </c>
      <c r="G347" s="63"/>
      <c r="H347" s="67">
        <v>4</v>
      </c>
      <c r="I347" s="63">
        <v>9</v>
      </c>
      <c r="J347" s="67"/>
      <c r="K347" s="63">
        <v>1</v>
      </c>
      <c r="L347" s="67">
        <v>3</v>
      </c>
      <c r="M347" s="63">
        <v>1</v>
      </c>
      <c r="N347" s="67"/>
      <c r="O347" s="2">
        <f t="shared" si="88"/>
        <v>30</v>
      </c>
    </row>
    <row r="348" spans="1:15" x14ac:dyDescent="0.25">
      <c r="A348" s="3" t="s">
        <v>54</v>
      </c>
      <c r="B348" s="3" t="s">
        <v>24</v>
      </c>
      <c r="C348" s="63"/>
      <c r="D348" s="67">
        <v>1</v>
      </c>
      <c r="E348" s="63"/>
      <c r="F348" s="67"/>
      <c r="G348" s="63"/>
      <c r="H348" s="67">
        <v>2</v>
      </c>
      <c r="I348" s="63"/>
      <c r="J348" s="67"/>
      <c r="K348" s="63"/>
      <c r="L348" s="67"/>
      <c r="M348" s="63"/>
      <c r="N348" s="67">
        <v>1</v>
      </c>
      <c r="O348" s="2">
        <f t="shared" si="88"/>
        <v>4</v>
      </c>
    </row>
    <row r="349" spans="1:15" x14ac:dyDescent="0.25">
      <c r="A349" s="3" t="s">
        <v>234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244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0</v>
      </c>
    </row>
    <row r="351" spans="1:15" x14ac:dyDescent="0.25">
      <c r="A351" s="3" t="s">
        <v>252</v>
      </c>
      <c r="B351" s="3" t="s">
        <v>24</v>
      </c>
      <c r="C351" s="63"/>
      <c r="D351" s="67"/>
      <c r="E351" s="63">
        <v>1</v>
      </c>
      <c r="F351" s="67">
        <v>3</v>
      </c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4</v>
      </c>
    </row>
    <row r="352" spans="1:15" x14ac:dyDescent="0.25">
      <c r="A352" s="3" t="s">
        <v>253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255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257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>
        <v>1</v>
      </c>
      <c r="M354" s="63"/>
      <c r="N354" s="67"/>
      <c r="O354" s="2">
        <f t="shared" si="88"/>
        <v>1</v>
      </c>
    </row>
    <row r="355" spans="1:15" x14ac:dyDescent="0.25">
      <c r="A355" s="3" t="s">
        <v>53</v>
      </c>
      <c r="B355" s="3" t="s">
        <v>24</v>
      </c>
      <c r="C355" s="63">
        <v>1</v>
      </c>
      <c r="D355" s="67"/>
      <c r="E355" s="63"/>
      <c r="F355" s="67"/>
      <c r="G355" s="63"/>
      <c r="H355" s="67">
        <v>1</v>
      </c>
      <c r="I355" s="63"/>
      <c r="J355" s="67"/>
      <c r="K355" s="63"/>
      <c r="L355" s="67"/>
      <c r="M355" s="63"/>
      <c r="N355" s="67"/>
      <c r="O355" s="2">
        <f t="shared" si="88"/>
        <v>2</v>
      </c>
    </row>
    <row r="356" spans="1:15" x14ac:dyDescent="0.25">
      <c r="A356" s="3" t="s">
        <v>270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0</v>
      </c>
    </row>
    <row r="357" spans="1:15" x14ac:dyDescent="0.25">
      <c r="A357" s="3" t="s">
        <v>468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52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>
        <v>1</v>
      </c>
      <c r="O358" s="2">
        <f t="shared" si="88"/>
        <v>1</v>
      </c>
    </row>
    <row r="359" spans="1:15" x14ac:dyDescent="0.25">
      <c r="A359" s="3" t="s">
        <v>298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>
        <v>3</v>
      </c>
      <c r="K359" s="63">
        <v>6</v>
      </c>
      <c r="L359" s="67">
        <v>3</v>
      </c>
      <c r="M359" s="63"/>
      <c r="N359" s="67"/>
      <c r="O359" s="2">
        <f t="shared" si="88"/>
        <v>12</v>
      </c>
    </row>
    <row r="360" spans="1:15" x14ac:dyDescent="0.25">
      <c r="A360" s="3" t="s">
        <v>51</v>
      </c>
      <c r="B360" s="3" t="s">
        <v>24</v>
      </c>
      <c r="C360" s="63"/>
      <c r="D360" s="67"/>
      <c r="E360" s="63"/>
      <c r="F360" s="67">
        <v>2</v>
      </c>
      <c r="G360" s="63"/>
      <c r="H360" s="67"/>
      <c r="I360" s="63"/>
      <c r="J360" s="67"/>
      <c r="K360" s="63"/>
      <c r="L360" s="67">
        <v>1</v>
      </c>
      <c r="M360" s="63"/>
      <c r="N360" s="67"/>
      <c r="O360" s="2">
        <f t="shared" si="88"/>
        <v>3</v>
      </c>
    </row>
    <row r="361" spans="1:15" x14ac:dyDescent="0.25">
      <c r="A361" s="3" t="s">
        <v>301</v>
      </c>
      <c r="B361" s="3" t="s">
        <v>24</v>
      </c>
      <c r="C361" s="63"/>
      <c r="D361" s="67"/>
      <c r="E361" s="63">
        <v>2</v>
      </c>
      <c r="F361" s="67"/>
      <c r="G361" s="63"/>
      <c r="H361" s="67"/>
      <c r="I361" s="63">
        <v>1</v>
      </c>
      <c r="J361" s="67"/>
      <c r="K361" s="63"/>
      <c r="L361" s="67"/>
      <c r="M361" s="63"/>
      <c r="N361" s="67"/>
      <c r="O361" s="2">
        <f>SUM(C361:N361)</f>
        <v>3</v>
      </c>
    </row>
    <row r="362" spans="1:15" x14ac:dyDescent="0.25">
      <c r="A362" s="3" t="s">
        <v>50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88"/>
        <v>0</v>
      </c>
    </row>
    <row r="363" spans="1:15" x14ac:dyDescent="0.25">
      <c r="A363" s="3" t="s">
        <v>49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>
        <v>1</v>
      </c>
      <c r="M363" s="63"/>
      <c r="N363" s="67"/>
      <c r="O363" s="2">
        <f t="shared" si="88"/>
        <v>1</v>
      </c>
    </row>
    <row r="364" spans="1:15" x14ac:dyDescent="0.25">
      <c r="A364" s="3" t="s">
        <v>315</v>
      </c>
      <c r="B364" s="3" t="s">
        <v>24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 t="shared" ref="O364" si="115">SUM(C364:N364)</f>
        <v>0</v>
      </c>
    </row>
    <row r="365" spans="1:15" x14ac:dyDescent="0.25">
      <c r="A365" s="3" t="s">
        <v>322</v>
      </c>
      <c r="B365" s="3" t="s">
        <v>24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48</v>
      </c>
      <c r="B366" s="3" t="s">
        <v>24</v>
      </c>
      <c r="C366" s="63"/>
      <c r="D366" s="67"/>
      <c r="E366" s="63"/>
      <c r="F366" s="67"/>
      <c r="G366" s="63">
        <v>1</v>
      </c>
      <c r="H366" s="67"/>
      <c r="I366" s="63"/>
      <c r="J366" s="67"/>
      <c r="K366" s="63"/>
      <c r="L366" s="67"/>
      <c r="M366" s="63"/>
      <c r="N366" s="67"/>
      <c r="O366" s="2">
        <f t="shared" si="88"/>
        <v>1</v>
      </c>
    </row>
    <row r="367" spans="1:15" x14ac:dyDescent="0.25">
      <c r="A367" s="3" t="s">
        <v>47</v>
      </c>
      <c r="B367" s="3" t="s">
        <v>24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 t="shared" si="88"/>
        <v>0</v>
      </c>
    </row>
    <row r="368" spans="1:15" x14ac:dyDescent="0.25">
      <c r="A368" s="3" t="s">
        <v>328</v>
      </c>
      <c r="B368" s="3" t="s">
        <v>24</v>
      </c>
      <c r="C368" s="63"/>
      <c r="D368" s="67"/>
      <c r="E368" s="63"/>
      <c r="F368" s="67"/>
      <c r="G368" s="63"/>
      <c r="H368" s="67">
        <v>1</v>
      </c>
      <c r="I368" s="63"/>
      <c r="J368" s="67"/>
      <c r="K368" s="63"/>
      <c r="L368" s="67"/>
      <c r="M368" s="63"/>
      <c r="N368" s="67"/>
      <c r="O368" s="2">
        <f t="shared" si="88"/>
        <v>1</v>
      </c>
    </row>
    <row r="369" spans="1:15" x14ac:dyDescent="0.25">
      <c r="A369" s="3" t="s">
        <v>329</v>
      </c>
      <c r="B369" s="3" t="s">
        <v>24</v>
      </c>
      <c r="C369" s="63"/>
      <c r="D369" s="67"/>
      <c r="E369" s="63"/>
      <c r="F369" s="67"/>
      <c r="G369" s="63"/>
      <c r="H369" s="67">
        <v>1</v>
      </c>
      <c r="I369" s="63"/>
      <c r="J369" s="67"/>
      <c r="K369" s="63"/>
      <c r="L369" s="67"/>
      <c r="M369" s="63"/>
      <c r="N369" s="67"/>
      <c r="O369" s="2">
        <f t="shared" ref="O369" si="116">SUM(C369:N369)</f>
        <v>1</v>
      </c>
    </row>
    <row r="370" spans="1:15" x14ac:dyDescent="0.25">
      <c r="A370" s="3" t="s">
        <v>331</v>
      </c>
      <c r="B370" s="3" t="s">
        <v>24</v>
      </c>
      <c r="C370" s="63"/>
      <c r="D370" s="67"/>
      <c r="E370" s="63"/>
      <c r="F370" s="67"/>
      <c r="G370" s="63"/>
      <c r="H370" s="67"/>
      <c r="I370" s="63"/>
      <c r="J370" s="67">
        <v>1</v>
      </c>
      <c r="K370" s="63"/>
      <c r="L370" s="67"/>
      <c r="M370" s="63">
        <v>1</v>
      </c>
      <c r="N370" s="67"/>
      <c r="O370" s="2">
        <f>SUM(C370:N370)</f>
        <v>2</v>
      </c>
    </row>
    <row r="371" spans="1:15" x14ac:dyDescent="0.25">
      <c r="A371" s="3" t="s">
        <v>333</v>
      </c>
      <c r="B371" s="3" t="s">
        <v>24</v>
      </c>
      <c r="C371" s="63"/>
      <c r="D371" s="67"/>
      <c r="E371" s="63"/>
      <c r="F371" s="67"/>
      <c r="G371" s="63"/>
      <c r="H371" s="67">
        <v>1</v>
      </c>
      <c r="I371" s="63"/>
      <c r="J371" s="67"/>
      <c r="K371" s="63"/>
      <c r="L371" s="67"/>
      <c r="M371" s="63"/>
      <c r="N371" s="67"/>
      <c r="O371" s="2">
        <f>SUM(C371:N371)</f>
        <v>1</v>
      </c>
    </row>
    <row r="372" spans="1:15" x14ac:dyDescent="0.25">
      <c r="A372" s="3" t="s">
        <v>337</v>
      </c>
      <c r="B372" s="3" t="s">
        <v>24</v>
      </c>
      <c r="C372" s="63"/>
      <c r="D372" s="67"/>
      <c r="E372" s="63"/>
      <c r="F372" s="67">
        <v>1</v>
      </c>
      <c r="G372" s="63"/>
      <c r="H372" s="67"/>
      <c r="I372" s="63"/>
      <c r="J372" s="67"/>
      <c r="K372" s="63"/>
      <c r="L372" s="67"/>
      <c r="M372" s="63"/>
      <c r="N372" s="67"/>
      <c r="O372" s="2">
        <f t="shared" si="88"/>
        <v>1</v>
      </c>
    </row>
    <row r="373" spans="1:15" x14ac:dyDescent="0.25">
      <c r="A373" s="130" t="s">
        <v>31</v>
      </c>
      <c r="B373" s="130"/>
      <c r="C373" s="72">
        <f>SUM(C329:C372)</f>
        <v>4</v>
      </c>
      <c r="D373" s="72">
        <f>SUM(D329:D372)</f>
        <v>16</v>
      </c>
      <c r="E373" s="72">
        <f>SUM(E329:E372)</f>
        <v>14</v>
      </c>
      <c r="F373" s="72">
        <f t="shared" ref="F373:N373" si="117">SUM(F329:F372)</f>
        <v>15</v>
      </c>
      <c r="G373" s="72">
        <f t="shared" si="117"/>
        <v>4</v>
      </c>
      <c r="H373" s="72">
        <f t="shared" si="117"/>
        <v>18</v>
      </c>
      <c r="I373" s="72">
        <f t="shared" si="117"/>
        <v>17</v>
      </c>
      <c r="J373" s="72">
        <f t="shared" si="117"/>
        <v>14</v>
      </c>
      <c r="K373" s="72">
        <f t="shared" si="117"/>
        <v>12</v>
      </c>
      <c r="L373" s="72">
        <f t="shared" si="117"/>
        <v>12</v>
      </c>
      <c r="M373" s="72">
        <f t="shared" si="117"/>
        <v>8</v>
      </c>
      <c r="N373" s="72">
        <f t="shared" si="117"/>
        <v>3</v>
      </c>
      <c r="O373" s="62">
        <f t="shared" si="88"/>
        <v>137</v>
      </c>
    </row>
    <row r="374" spans="1:15" x14ac:dyDescent="0.25">
      <c r="A374" s="3" t="s">
        <v>133</v>
      </c>
      <c r="B374" s="3" t="s">
        <v>26</v>
      </c>
      <c r="C374" s="63"/>
      <c r="D374" s="67"/>
      <c r="E374" s="63">
        <v>1</v>
      </c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88"/>
        <v>1</v>
      </c>
    </row>
    <row r="375" spans="1:15" x14ac:dyDescent="0.25">
      <c r="A375" s="3" t="s">
        <v>46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>
        <v>1</v>
      </c>
      <c r="K375" s="63"/>
      <c r="L375" s="67"/>
      <c r="M375" s="63"/>
      <c r="N375" s="67"/>
      <c r="O375" s="2">
        <f>SUM(C375:N375)</f>
        <v>1</v>
      </c>
    </row>
    <row r="376" spans="1:15" x14ac:dyDescent="0.25">
      <c r="A376" s="3" t="s">
        <v>147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0</v>
      </c>
    </row>
    <row r="377" spans="1:15" x14ac:dyDescent="0.25">
      <c r="A377" s="3" t="s">
        <v>154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155</v>
      </c>
      <c r="B378" s="3" t="s">
        <v>26</v>
      </c>
      <c r="C378" s="63"/>
      <c r="D378" s="67"/>
      <c r="E378" s="63">
        <v>1</v>
      </c>
      <c r="F378" s="67"/>
      <c r="G378" s="63"/>
      <c r="H378" s="67"/>
      <c r="I378" s="63"/>
      <c r="J378" s="67"/>
      <c r="K378" s="63"/>
      <c r="L378" s="67"/>
      <c r="M378" s="63">
        <v>1</v>
      </c>
      <c r="N378" s="67"/>
      <c r="O378" s="2">
        <f>SUM(C378:N378)</f>
        <v>2</v>
      </c>
    </row>
    <row r="379" spans="1:15" x14ac:dyDescent="0.25">
      <c r="A379" s="3" t="s">
        <v>156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0</v>
      </c>
    </row>
    <row r="380" spans="1:15" x14ac:dyDescent="0.25">
      <c r="A380" s="3" t="s">
        <v>45</v>
      </c>
      <c r="B380" s="3" t="s">
        <v>26</v>
      </c>
      <c r="C380" s="63"/>
      <c r="D380" s="67"/>
      <c r="E380" s="63"/>
      <c r="F380" s="67">
        <v>5</v>
      </c>
      <c r="G380" s="63">
        <v>6</v>
      </c>
      <c r="H380" s="67"/>
      <c r="I380" s="63">
        <v>1</v>
      </c>
      <c r="J380" s="67">
        <v>1</v>
      </c>
      <c r="K380" s="63">
        <v>1</v>
      </c>
      <c r="L380" s="67"/>
      <c r="M380" s="63">
        <v>2</v>
      </c>
      <c r="N380" s="67">
        <v>1</v>
      </c>
      <c r="O380" s="2">
        <f t="shared" si="88"/>
        <v>17</v>
      </c>
    </row>
    <row r="381" spans="1:15" x14ac:dyDescent="0.25">
      <c r="A381" s="3" t="s">
        <v>160</v>
      </c>
      <c r="B381" s="3" t="s">
        <v>26</v>
      </c>
      <c r="C381" s="63"/>
      <c r="D381" s="67"/>
      <c r="E381" s="63"/>
      <c r="F381" s="67">
        <v>1</v>
      </c>
      <c r="G381" s="63"/>
      <c r="H381" s="67"/>
      <c r="I381" s="63"/>
      <c r="J381" s="67"/>
      <c r="K381" s="63"/>
      <c r="L381" s="67"/>
      <c r="M381" s="63">
        <v>1</v>
      </c>
      <c r="N381" s="67">
        <v>1</v>
      </c>
      <c r="O381" s="2">
        <f>SUM(C381:N381)</f>
        <v>3</v>
      </c>
    </row>
    <row r="382" spans="1:15" x14ac:dyDescent="0.25">
      <c r="A382" s="3" t="s">
        <v>162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0</v>
      </c>
    </row>
    <row r="383" spans="1:15" x14ac:dyDescent="0.25">
      <c r="A383" s="3" t="s">
        <v>165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>SUM(C383:N383)</f>
        <v>0</v>
      </c>
    </row>
    <row r="384" spans="1:15" x14ac:dyDescent="0.25">
      <c r="A384" s="3" t="s">
        <v>44</v>
      </c>
      <c r="B384" s="3" t="s">
        <v>26</v>
      </c>
      <c r="C384" s="63">
        <v>1</v>
      </c>
      <c r="D384" s="67">
        <v>1</v>
      </c>
      <c r="E384" s="63"/>
      <c r="F384" s="67"/>
      <c r="G384" s="63"/>
      <c r="H384" s="67">
        <v>2</v>
      </c>
      <c r="I384" s="63">
        <v>2</v>
      </c>
      <c r="J384" s="67"/>
      <c r="K384" s="63"/>
      <c r="L384" s="67">
        <v>2</v>
      </c>
      <c r="M384" s="63">
        <v>2</v>
      </c>
      <c r="N384" s="67">
        <v>1</v>
      </c>
      <c r="O384" s="2">
        <f t="shared" si="88"/>
        <v>11</v>
      </c>
    </row>
    <row r="385" spans="1:15" x14ac:dyDescent="0.25">
      <c r="A385" s="3" t="s">
        <v>43</v>
      </c>
      <c r="B385" s="3" t="s">
        <v>26</v>
      </c>
      <c r="C385" s="63"/>
      <c r="D385" s="67"/>
      <c r="E385" s="63"/>
      <c r="F385" s="67"/>
      <c r="G385" s="63"/>
      <c r="H385" s="67">
        <v>1</v>
      </c>
      <c r="I385" s="63"/>
      <c r="J385" s="67">
        <v>1</v>
      </c>
      <c r="K385" s="63">
        <v>1</v>
      </c>
      <c r="L385" s="67"/>
      <c r="M385" s="63">
        <v>3</v>
      </c>
      <c r="N385" s="67"/>
      <c r="O385" s="2">
        <f t="shared" si="88"/>
        <v>6</v>
      </c>
    </row>
    <row r="386" spans="1:15" x14ac:dyDescent="0.25">
      <c r="A386" s="3" t="s">
        <v>170</v>
      </c>
      <c r="B386" s="3" t="s">
        <v>26</v>
      </c>
      <c r="C386" s="63"/>
      <c r="D386" s="67">
        <v>1</v>
      </c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>SUM(C386:N386)</f>
        <v>1</v>
      </c>
    </row>
    <row r="387" spans="1:15" x14ac:dyDescent="0.25">
      <c r="A387" s="3" t="s">
        <v>172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0</v>
      </c>
    </row>
    <row r="388" spans="1:15" x14ac:dyDescent="0.25">
      <c r="A388" s="3" t="s">
        <v>42</v>
      </c>
      <c r="B388" s="3" t="s">
        <v>26</v>
      </c>
      <c r="C388" s="63"/>
      <c r="D388" s="67">
        <v>2</v>
      </c>
      <c r="E388" s="63">
        <v>3</v>
      </c>
      <c r="F388" s="67">
        <v>2</v>
      </c>
      <c r="G388" s="63">
        <v>3</v>
      </c>
      <c r="H388" s="67">
        <v>1</v>
      </c>
      <c r="I388" s="63"/>
      <c r="J388" s="67"/>
      <c r="K388" s="63"/>
      <c r="L388" s="67"/>
      <c r="M388" s="63">
        <v>2</v>
      </c>
      <c r="N388" s="67"/>
      <c r="O388" s="2">
        <f t="shared" si="88"/>
        <v>13</v>
      </c>
    </row>
    <row r="389" spans="1:15" x14ac:dyDescent="0.25">
      <c r="A389" s="3" t="s">
        <v>175</v>
      </c>
      <c r="B389" s="3" t="s">
        <v>26</v>
      </c>
      <c r="C389" s="63"/>
      <c r="D389" s="67"/>
      <c r="E389" s="63"/>
      <c r="F389" s="67"/>
      <c r="G389" s="63"/>
      <c r="H389" s="67"/>
      <c r="I389" s="63">
        <v>1</v>
      </c>
      <c r="J389" s="67"/>
      <c r="K389" s="63"/>
      <c r="L389" s="67"/>
      <c r="M389" s="63"/>
      <c r="N389" s="67"/>
      <c r="O389" s="2">
        <f>SUM(C389:N389)</f>
        <v>1</v>
      </c>
    </row>
    <row r="390" spans="1:15" x14ac:dyDescent="0.25">
      <c r="A390" s="3" t="s">
        <v>196</v>
      </c>
      <c r="B390" s="3" t="s">
        <v>26</v>
      </c>
      <c r="C390" s="63"/>
      <c r="D390" s="67"/>
      <c r="E390" s="63"/>
      <c r="F390" s="67"/>
      <c r="G390" s="63">
        <v>1</v>
      </c>
      <c r="H390" s="67"/>
      <c r="I390" s="63">
        <v>1</v>
      </c>
      <c r="J390" s="67"/>
      <c r="K390" s="63"/>
      <c r="L390" s="67">
        <v>1</v>
      </c>
      <c r="M390" s="63"/>
      <c r="N390" s="67"/>
      <c r="O390" s="2">
        <f>SUM(C390:N390)</f>
        <v>3</v>
      </c>
    </row>
    <row r="391" spans="1:15" x14ac:dyDescent="0.25">
      <c r="A391" s="3" t="s">
        <v>209</v>
      </c>
      <c r="B391" s="3" t="s">
        <v>26</v>
      </c>
      <c r="C391" s="63"/>
      <c r="D391" s="67"/>
      <c r="E391" s="63"/>
      <c r="F391" s="67"/>
      <c r="G391" s="63"/>
      <c r="H391" s="67">
        <v>1</v>
      </c>
      <c r="I391" s="63"/>
      <c r="J391" s="67"/>
      <c r="K391" s="63"/>
      <c r="L391" s="67"/>
      <c r="M391" s="63"/>
      <c r="N391" s="67">
        <v>1</v>
      </c>
      <c r="O391" s="2">
        <f t="shared" si="88"/>
        <v>2</v>
      </c>
    </row>
    <row r="392" spans="1:15" x14ac:dyDescent="0.25">
      <c r="A392" s="3" t="s">
        <v>185</v>
      </c>
      <c r="B392" s="3" t="s">
        <v>26</v>
      </c>
      <c r="C392" s="63"/>
      <c r="D392" s="67"/>
      <c r="E392" s="63"/>
      <c r="F392" s="67">
        <v>1</v>
      </c>
      <c r="G392" s="63"/>
      <c r="H392" s="67"/>
      <c r="I392" s="63"/>
      <c r="J392" s="67"/>
      <c r="K392" s="63"/>
      <c r="L392" s="67"/>
      <c r="M392" s="63"/>
      <c r="N392" s="67"/>
      <c r="O392" s="2">
        <f t="shared" ref="O392" si="118">SUM(C392:N392)</f>
        <v>1</v>
      </c>
    </row>
    <row r="393" spans="1:15" x14ac:dyDescent="0.25">
      <c r="A393" s="3" t="s">
        <v>210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ref="O393" si="119">SUM(C393:N393)</f>
        <v>0</v>
      </c>
    </row>
    <row r="394" spans="1:15" x14ac:dyDescent="0.25">
      <c r="A394" s="3" t="s">
        <v>215</v>
      </c>
      <c r="B394" s="3" t="s">
        <v>26</v>
      </c>
      <c r="C394" s="63"/>
      <c r="D394" s="67"/>
      <c r="E394" s="63"/>
      <c r="F394" s="67"/>
      <c r="G394" s="63"/>
      <c r="H394" s="67"/>
      <c r="I394" s="63">
        <v>1</v>
      </c>
      <c r="J394" s="67"/>
      <c r="K394" s="63">
        <v>1</v>
      </c>
      <c r="L394" s="67"/>
      <c r="M394" s="63"/>
      <c r="N394" s="67"/>
      <c r="O394" s="2">
        <f t="shared" ref="O394" si="120">SUM(C394:N394)</f>
        <v>2</v>
      </c>
    </row>
    <row r="395" spans="1:15" x14ac:dyDescent="0.25">
      <c r="A395" s="3" t="s">
        <v>41</v>
      </c>
      <c r="B395" s="3" t="s">
        <v>26</v>
      </c>
      <c r="C395" s="63"/>
      <c r="D395" s="67"/>
      <c r="E395" s="63"/>
      <c r="F395" s="67">
        <v>1</v>
      </c>
      <c r="G395" s="63"/>
      <c r="H395" s="67"/>
      <c r="I395" s="63"/>
      <c r="J395" s="67"/>
      <c r="K395" s="63">
        <v>1</v>
      </c>
      <c r="L395" s="67"/>
      <c r="M395" s="63"/>
      <c r="N395" s="67"/>
      <c r="O395" s="2">
        <f t="shared" si="88"/>
        <v>2</v>
      </c>
    </row>
    <row r="396" spans="1:15" x14ac:dyDescent="0.25">
      <c r="A396" s="3" t="s">
        <v>217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>
        <v>1</v>
      </c>
      <c r="O396" s="2">
        <f t="shared" si="88"/>
        <v>1</v>
      </c>
    </row>
    <row r="397" spans="1:15" x14ac:dyDescent="0.25">
      <c r="A397" s="3" t="s">
        <v>218</v>
      </c>
      <c r="B397" s="3" t="s">
        <v>26</v>
      </c>
      <c r="C397" s="63"/>
      <c r="D397" s="67"/>
      <c r="E397" s="63"/>
      <c r="F397" s="67"/>
      <c r="G397" s="63">
        <v>2</v>
      </c>
      <c r="H397" s="67"/>
      <c r="I397" s="63">
        <v>1</v>
      </c>
      <c r="J397" s="67">
        <v>1</v>
      </c>
      <c r="K397" s="63"/>
      <c r="L397" s="67"/>
      <c r="M397" s="63"/>
      <c r="N397" s="67"/>
      <c r="O397" s="2">
        <f t="shared" si="88"/>
        <v>4</v>
      </c>
    </row>
    <row r="398" spans="1:15" x14ac:dyDescent="0.25">
      <c r="A398" s="3" t="s">
        <v>40</v>
      </c>
      <c r="B398" s="3" t="s">
        <v>26</v>
      </c>
      <c r="C398" s="63"/>
      <c r="D398" s="67"/>
      <c r="E398" s="63"/>
      <c r="F398" s="67"/>
      <c r="G398" s="63"/>
      <c r="H398" s="67"/>
      <c r="I398" s="63">
        <v>2</v>
      </c>
      <c r="J398" s="67"/>
      <c r="K398" s="63"/>
      <c r="L398" s="67">
        <v>2</v>
      </c>
      <c r="M398" s="63">
        <v>2</v>
      </c>
      <c r="N398" s="67">
        <v>1</v>
      </c>
      <c r="O398" s="2">
        <f t="shared" si="88"/>
        <v>7</v>
      </c>
    </row>
    <row r="399" spans="1:15" x14ac:dyDescent="0.25">
      <c r="A399" s="3" t="s">
        <v>39</v>
      </c>
      <c r="B399" s="3" t="s">
        <v>26</v>
      </c>
      <c r="C399" s="63">
        <v>1</v>
      </c>
      <c r="D399" s="67"/>
      <c r="E399" s="63"/>
      <c r="F399" s="67"/>
      <c r="G399" s="63"/>
      <c r="H399" s="67"/>
      <c r="I399" s="63"/>
      <c r="J399" s="67"/>
      <c r="K399" s="63">
        <v>1</v>
      </c>
      <c r="L399" s="67"/>
      <c r="M399" s="63">
        <v>1</v>
      </c>
      <c r="N399" s="67"/>
      <c r="O399" s="2">
        <f t="shared" si="88"/>
        <v>3</v>
      </c>
    </row>
    <row r="400" spans="1:15" x14ac:dyDescent="0.25">
      <c r="A400" s="3" t="s">
        <v>225</v>
      </c>
      <c r="B400" s="3" t="s">
        <v>26</v>
      </c>
      <c r="C400" s="63">
        <v>1</v>
      </c>
      <c r="D400" s="67"/>
      <c r="E400" s="63">
        <v>1</v>
      </c>
      <c r="F400" s="67"/>
      <c r="G400" s="63">
        <v>1</v>
      </c>
      <c r="H400" s="67">
        <v>3</v>
      </c>
      <c r="I400" s="63"/>
      <c r="J400" s="67"/>
      <c r="K400" s="63"/>
      <c r="L400" s="67">
        <v>1</v>
      </c>
      <c r="M400" s="63">
        <v>1</v>
      </c>
      <c r="N400" s="67"/>
      <c r="O400" s="2">
        <f>SUM(C400:N400)</f>
        <v>8</v>
      </c>
    </row>
    <row r="401" spans="1:15" x14ac:dyDescent="0.25">
      <c r="A401" s="3" t="s">
        <v>228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233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0</v>
      </c>
    </row>
    <row r="403" spans="1:15" x14ac:dyDescent="0.25">
      <c r="A403" s="3" t="s">
        <v>238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0</v>
      </c>
    </row>
    <row r="404" spans="1:15" x14ac:dyDescent="0.25">
      <c r="A404" s="3" t="s">
        <v>351</v>
      </c>
      <c r="B404" s="3" t="s">
        <v>26</v>
      </c>
      <c r="C404" s="63"/>
      <c r="D404" s="67">
        <v>1</v>
      </c>
      <c r="E404" s="63"/>
      <c r="F404" s="67"/>
      <c r="G404" s="63"/>
      <c r="H404" s="67">
        <v>1</v>
      </c>
      <c r="I404" s="63"/>
      <c r="J404" s="67"/>
      <c r="K404" s="63"/>
      <c r="L404" s="67"/>
      <c r="M404" s="63"/>
      <c r="N404" s="67"/>
      <c r="O404" s="2">
        <f t="shared" si="88"/>
        <v>2</v>
      </c>
    </row>
    <row r="405" spans="1:15" x14ac:dyDescent="0.25">
      <c r="A405" s="3" t="s">
        <v>249</v>
      </c>
      <c r="B405" s="3" t="s">
        <v>26</v>
      </c>
      <c r="C405" s="63">
        <v>1</v>
      </c>
      <c r="D405" s="67">
        <v>1</v>
      </c>
      <c r="E405" s="63">
        <v>3</v>
      </c>
      <c r="F405" s="67">
        <v>1</v>
      </c>
      <c r="G405" s="63">
        <v>1</v>
      </c>
      <c r="H405" s="67">
        <v>3</v>
      </c>
      <c r="I405" s="63">
        <v>4</v>
      </c>
      <c r="J405" s="67">
        <v>2</v>
      </c>
      <c r="K405" s="63">
        <v>2</v>
      </c>
      <c r="L405" s="67">
        <v>2</v>
      </c>
      <c r="M405" s="63">
        <v>2</v>
      </c>
      <c r="N405" s="67">
        <v>1</v>
      </c>
      <c r="O405" s="2">
        <f t="shared" si="88"/>
        <v>23</v>
      </c>
    </row>
    <row r="406" spans="1:15" x14ac:dyDescent="0.25">
      <c r="A406" s="3" t="s">
        <v>38</v>
      </c>
      <c r="B406" s="3" t="s">
        <v>26</v>
      </c>
      <c r="C406" s="63">
        <v>1</v>
      </c>
      <c r="D406" s="67"/>
      <c r="E406" s="63">
        <v>1</v>
      </c>
      <c r="F406" s="67"/>
      <c r="G406" s="63"/>
      <c r="H406" s="67"/>
      <c r="I406" s="63">
        <v>2</v>
      </c>
      <c r="J406" s="67">
        <v>1</v>
      </c>
      <c r="K406" s="63">
        <v>1</v>
      </c>
      <c r="L406" s="67">
        <v>1</v>
      </c>
      <c r="M406" s="63"/>
      <c r="N406" s="67"/>
      <c r="O406" s="2">
        <f t="shared" si="88"/>
        <v>7</v>
      </c>
    </row>
    <row r="407" spans="1:15" x14ac:dyDescent="0.25">
      <c r="A407" s="3" t="s">
        <v>37</v>
      </c>
      <c r="B407" s="3" t="s">
        <v>26</v>
      </c>
      <c r="C407" s="63"/>
      <c r="D407" s="67"/>
      <c r="E407" s="63"/>
      <c r="F407" s="67"/>
      <c r="G407" s="63">
        <v>1</v>
      </c>
      <c r="H407" s="67"/>
      <c r="I407" s="63"/>
      <c r="J407" s="67"/>
      <c r="K407" s="63">
        <v>2</v>
      </c>
      <c r="L407" s="67"/>
      <c r="M407" s="63"/>
      <c r="N407" s="67"/>
      <c r="O407" s="2">
        <f t="shared" si="88"/>
        <v>3</v>
      </c>
    </row>
    <row r="408" spans="1:15" x14ac:dyDescent="0.25">
      <c r="A408" s="3" t="s">
        <v>272</v>
      </c>
      <c r="B408" s="3" t="s">
        <v>26</v>
      </c>
      <c r="C408" s="63"/>
      <c r="D408" s="67"/>
      <c r="E408" s="63">
        <v>5</v>
      </c>
      <c r="F408" s="67">
        <v>1</v>
      </c>
      <c r="G408" s="63">
        <v>5</v>
      </c>
      <c r="H408" s="67">
        <v>1</v>
      </c>
      <c r="I408" s="63"/>
      <c r="J408" s="67"/>
      <c r="K408" s="63"/>
      <c r="L408" s="67"/>
      <c r="M408" s="63"/>
      <c r="N408" s="67"/>
      <c r="O408" s="2">
        <f t="shared" si="88"/>
        <v>12</v>
      </c>
    </row>
    <row r="409" spans="1:15" x14ac:dyDescent="0.25">
      <c r="A409" s="3" t="s">
        <v>277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>
        <v>1</v>
      </c>
      <c r="K409" s="63"/>
      <c r="L409" s="67"/>
      <c r="M409" s="63"/>
      <c r="N409" s="67"/>
      <c r="O409" s="2">
        <f>SUM(C409:N409)</f>
        <v>1</v>
      </c>
    </row>
    <row r="410" spans="1:15" x14ac:dyDescent="0.25">
      <c r="A410" s="3" t="s">
        <v>36</v>
      </c>
      <c r="B410" s="3" t="s">
        <v>26</v>
      </c>
      <c r="C410" s="63"/>
      <c r="D410" s="67"/>
      <c r="E410" s="63">
        <v>1</v>
      </c>
      <c r="F410" s="67"/>
      <c r="G410" s="63">
        <v>1</v>
      </c>
      <c r="H410" s="67"/>
      <c r="I410" s="63"/>
      <c r="J410" s="67"/>
      <c r="K410" s="63"/>
      <c r="L410" s="67"/>
      <c r="M410" s="63"/>
      <c r="N410" s="67"/>
      <c r="O410" s="2">
        <f t="shared" si="88"/>
        <v>2</v>
      </c>
    </row>
    <row r="411" spans="1:15" x14ac:dyDescent="0.25">
      <c r="A411" s="3" t="s">
        <v>280</v>
      </c>
      <c r="B411" s="3" t="s">
        <v>26</v>
      </c>
      <c r="C411" s="63"/>
      <c r="D411" s="67"/>
      <c r="E411" s="63"/>
      <c r="F411" s="67"/>
      <c r="G411" s="63">
        <v>1</v>
      </c>
      <c r="H411" s="67"/>
      <c r="I411" s="63"/>
      <c r="J411" s="67"/>
      <c r="K411" s="63"/>
      <c r="L411" s="67"/>
      <c r="M411" s="63"/>
      <c r="N411" s="67"/>
      <c r="O411" s="2">
        <f>SUM(C411:N411)</f>
        <v>1</v>
      </c>
    </row>
    <row r="412" spans="1:15" x14ac:dyDescent="0.25">
      <c r="A412" s="3" t="s">
        <v>35</v>
      </c>
      <c r="B412" s="3" t="s">
        <v>26</v>
      </c>
      <c r="C412" s="63"/>
      <c r="D412" s="67"/>
      <c r="E412" s="63"/>
      <c r="F412" s="67"/>
      <c r="G412" s="63"/>
      <c r="H412" s="67"/>
      <c r="I412" s="63"/>
      <c r="J412" s="67"/>
      <c r="K412" s="63">
        <v>2</v>
      </c>
      <c r="L412" s="67">
        <v>2</v>
      </c>
      <c r="M412" s="63">
        <v>1</v>
      </c>
      <c r="N412" s="67"/>
      <c r="O412" s="2">
        <f t="shared" si="88"/>
        <v>5</v>
      </c>
    </row>
    <row r="413" spans="1:15" x14ac:dyDescent="0.25">
      <c r="A413" s="3" t="s">
        <v>34</v>
      </c>
      <c r="B413" s="3" t="s">
        <v>26</v>
      </c>
      <c r="C413" s="63"/>
      <c r="D413" s="67"/>
      <c r="E413" s="63"/>
      <c r="F413" s="67"/>
      <c r="G413" s="63"/>
      <c r="H413" s="67"/>
      <c r="I413" s="63"/>
      <c r="J413" s="67">
        <v>2</v>
      </c>
      <c r="K413" s="63"/>
      <c r="L413" s="67"/>
      <c r="M413" s="63"/>
      <c r="N413" s="67"/>
      <c r="O413" s="2">
        <f t="shared" si="88"/>
        <v>2</v>
      </c>
    </row>
    <row r="414" spans="1:15" x14ac:dyDescent="0.25">
      <c r="A414" s="3" t="s">
        <v>287</v>
      </c>
      <c r="B414" s="3" t="s">
        <v>26</v>
      </c>
      <c r="C414" s="63">
        <v>2</v>
      </c>
      <c r="D414" s="67">
        <v>2</v>
      </c>
      <c r="E414" s="63"/>
      <c r="F414" s="67">
        <v>1</v>
      </c>
      <c r="G414" s="63"/>
      <c r="H414" s="67"/>
      <c r="I414" s="63"/>
      <c r="J414" s="67"/>
      <c r="K414" s="63"/>
      <c r="L414" s="67"/>
      <c r="M414" s="63"/>
      <c r="N414" s="67"/>
      <c r="O414" s="2">
        <f>SUM(C414:N414)</f>
        <v>5</v>
      </c>
    </row>
    <row r="415" spans="1:15" x14ac:dyDescent="0.25">
      <c r="A415" s="3" t="s">
        <v>288</v>
      </c>
      <c r="B415" s="3" t="s">
        <v>26</v>
      </c>
      <c r="C415" s="63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>SUM(C415:N415)</f>
        <v>0</v>
      </c>
    </row>
    <row r="416" spans="1:15" x14ac:dyDescent="0.25">
      <c r="A416" s="3" t="s">
        <v>289</v>
      </c>
      <c r="B416" s="3" t="s">
        <v>26</v>
      </c>
      <c r="C416" s="63">
        <v>1</v>
      </c>
      <c r="D416" s="67"/>
      <c r="E416" s="63">
        <v>1</v>
      </c>
      <c r="F416" s="67"/>
      <c r="G416" s="63"/>
      <c r="H416" s="67">
        <v>1</v>
      </c>
      <c r="I416" s="63">
        <v>4</v>
      </c>
      <c r="J416" s="67">
        <v>2</v>
      </c>
      <c r="K416" s="63">
        <v>1</v>
      </c>
      <c r="L416" s="67">
        <v>2</v>
      </c>
      <c r="M416" s="63">
        <v>6</v>
      </c>
      <c r="N416" s="67"/>
      <c r="O416" s="2">
        <f>SUM(C416:N416)</f>
        <v>18</v>
      </c>
    </row>
    <row r="417" spans="1:15" x14ac:dyDescent="0.25">
      <c r="A417" s="3" t="s">
        <v>290</v>
      </c>
      <c r="B417" s="3" t="s">
        <v>26</v>
      </c>
      <c r="C417" s="63"/>
      <c r="D417" s="67"/>
      <c r="E417" s="63"/>
      <c r="F417" s="67"/>
      <c r="G417" s="63"/>
      <c r="H417" s="67"/>
      <c r="I417" s="63"/>
      <c r="J417" s="67"/>
      <c r="K417" s="63"/>
      <c r="L417" s="67"/>
      <c r="M417" s="63"/>
      <c r="N417" s="67"/>
      <c r="O417" s="2">
        <f>SUM(C417:N417)</f>
        <v>0</v>
      </c>
    </row>
    <row r="418" spans="1:15" x14ac:dyDescent="0.25">
      <c r="A418" s="3" t="s">
        <v>293</v>
      </c>
      <c r="B418" s="3" t="s">
        <v>26</v>
      </c>
      <c r="C418" s="63"/>
      <c r="D418" s="67"/>
      <c r="E418" s="63">
        <v>1</v>
      </c>
      <c r="F418" s="67">
        <v>1</v>
      </c>
      <c r="G418" s="63"/>
      <c r="H418" s="67"/>
      <c r="I418" s="63"/>
      <c r="J418" s="67"/>
      <c r="K418" s="63"/>
      <c r="L418" s="67"/>
      <c r="M418" s="63"/>
      <c r="N418" s="67"/>
      <c r="O418" s="2">
        <f>SUM(C418:N418)</f>
        <v>2</v>
      </c>
    </row>
    <row r="419" spans="1:15" x14ac:dyDescent="0.25">
      <c r="A419" s="3" t="s">
        <v>295</v>
      </c>
      <c r="B419" s="3" t="s">
        <v>26</v>
      </c>
      <c r="C419" s="63"/>
      <c r="D419" s="67"/>
      <c r="E419" s="63"/>
      <c r="F419" s="67"/>
      <c r="G419" s="63"/>
      <c r="H419" s="67"/>
      <c r="I419" s="63"/>
      <c r="J419" s="67"/>
      <c r="K419" s="63"/>
      <c r="L419" s="67"/>
      <c r="M419" s="63"/>
      <c r="N419" s="67"/>
      <c r="O419" s="2">
        <f t="shared" si="88"/>
        <v>0</v>
      </c>
    </row>
    <row r="420" spans="1:15" x14ac:dyDescent="0.25">
      <c r="A420" s="3" t="s">
        <v>464</v>
      </c>
      <c r="B420" s="3" t="s">
        <v>26</v>
      </c>
      <c r="C420" s="63"/>
      <c r="D420" s="67"/>
      <c r="E420" s="63"/>
      <c r="F420" s="67"/>
      <c r="G420" s="63"/>
      <c r="H420" s="67"/>
      <c r="I420" s="63"/>
      <c r="J420" s="67"/>
      <c r="K420" s="63"/>
      <c r="L420" s="67"/>
      <c r="M420" s="63"/>
      <c r="N420" s="67"/>
      <c r="O420" s="2">
        <f>SUM(C420:N420)</f>
        <v>0</v>
      </c>
    </row>
    <row r="421" spans="1:15" x14ac:dyDescent="0.25">
      <c r="A421" s="3" t="s">
        <v>33</v>
      </c>
      <c r="B421" s="3" t="s">
        <v>26</v>
      </c>
      <c r="C421" s="63"/>
      <c r="D421" s="67">
        <v>2</v>
      </c>
      <c r="E421" s="63"/>
      <c r="F421" s="67">
        <v>4</v>
      </c>
      <c r="G421" s="63">
        <v>1</v>
      </c>
      <c r="H421" s="67"/>
      <c r="I421" s="63">
        <v>1</v>
      </c>
      <c r="J421" s="67">
        <v>4</v>
      </c>
      <c r="K421" s="63">
        <v>3</v>
      </c>
      <c r="L421" s="67">
        <v>1</v>
      </c>
      <c r="M421" s="63">
        <v>3</v>
      </c>
      <c r="N421" s="67"/>
      <c r="O421" s="2">
        <f t="shared" ref="O421:O429" si="121">SUM(C421:N421)</f>
        <v>19</v>
      </c>
    </row>
    <row r="422" spans="1:15" x14ac:dyDescent="0.25">
      <c r="A422" s="3" t="s">
        <v>32</v>
      </c>
      <c r="B422" s="3" t="s">
        <v>26</v>
      </c>
      <c r="C422" s="64"/>
      <c r="D422" s="67"/>
      <c r="E422" s="63"/>
      <c r="F422" s="67"/>
      <c r="G422" s="63"/>
      <c r="H422" s="67">
        <v>1</v>
      </c>
      <c r="I422" s="63"/>
      <c r="J422" s="67">
        <v>1</v>
      </c>
      <c r="K422" s="63">
        <v>1</v>
      </c>
      <c r="L422" s="67"/>
      <c r="M422" s="63">
        <v>2</v>
      </c>
      <c r="N422" s="67"/>
      <c r="O422" s="2">
        <f t="shared" si="121"/>
        <v>5</v>
      </c>
    </row>
    <row r="423" spans="1:15" x14ac:dyDescent="0.25">
      <c r="A423" s="3" t="s">
        <v>330</v>
      </c>
      <c r="B423" s="3" t="s">
        <v>26</v>
      </c>
      <c r="C423" s="64"/>
      <c r="D423" s="67"/>
      <c r="E423" s="63"/>
      <c r="F423" s="67"/>
      <c r="G423" s="63"/>
      <c r="H423" s="67"/>
      <c r="I423" s="63"/>
      <c r="J423" s="67"/>
      <c r="K423" s="63"/>
      <c r="L423" s="67"/>
      <c r="M423" s="63"/>
      <c r="N423" s="67"/>
      <c r="O423" s="2">
        <f t="shared" si="121"/>
        <v>0</v>
      </c>
    </row>
    <row r="424" spans="1:15" x14ac:dyDescent="0.25">
      <c r="A424" s="3" t="s">
        <v>341</v>
      </c>
      <c r="B424" s="3" t="s">
        <v>26</v>
      </c>
      <c r="C424" s="64"/>
      <c r="D424" s="67"/>
      <c r="E424" s="63"/>
      <c r="F424" s="67"/>
      <c r="G424" s="63"/>
      <c r="H424" s="67"/>
      <c r="I424" s="63">
        <v>1</v>
      </c>
      <c r="J424" s="67"/>
      <c r="K424" s="63"/>
      <c r="L424" s="67"/>
      <c r="M424" s="63"/>
      <c r="N424" s="67"/>
      <c r="O424" s="2">
        <f t="shared" ref="O424" si="122">SUM(C424:N424)</f>
        <v>1</v>
      </c>
    </row>
    <row r="425" spans="1:15" x14ac:dyDescent="0.25">
      <c r="A425" s="3" t="s">
        <v>483</v>
      </c>
      <c r="B425" s="3" t="s">
        <v>26</v>
      </c>
      <c r="C425" s="64"/>
      <c r="D425" s="67"/>
      <c r="E425" s="63"/>
      <c r="F425" s="67"/>
      <c r="G425" s="63"/>
      <c r="H425" s="67"/>
      <c r="I425" s="63"/>
      <c r="J425" s="67"/>
      <c r="K425" s="63"/>
      <c r="L425" s="67"/>
      <c r="M425" s="63"/>
      <c r="N425" s="67"/>
      <c r="O425" s="2">
        <f t="shared" ref="O425" si="123">SUM(C425:N425)</f>
        <v>0</v>
      </c>
    </row>
    <row r="426" spans="1:15" x14ac:dyDescent="0.25">
      <c r="A426" s="3" t="s">
        <v>471</v>
      </c>
      <c r="B426" s="3" t="s">
        <v>26</v>
      </c>
      <c r="C426" s="64"/>
      <c r="D426" s="67"/>
      <c r="E426" s="63"/>
      <c r="F426" s="67"/>
      <c r="G426" s="63"/>
      <c r="H426" s="67"/>
      <c r="I426" s="63"/>
      <c r="J426" s="67"/>
      <c r="K426" s="63"/>
      <c r="L426" s="67"/>
      <c r="M426" s="63"/>
      <c r="N426" s="67"/>
      <c r="O426" s="2">
        <f t="shared" si="121"/>
        <v>0</v>
      </c>
    </row>
    <row r="427" spans="1:15" x14ac:dyDescent="0.25">
      <c r="A427" s="130" t="s">
        <v>31</v>
      </c>
      <c r="B427" s="130"/>
      <c r="C427" s="72">
        <f>SUM(C374:C426)</f>
        <v>8</v>
      </c>
      <c r="D427" s="72">
        <f t="shared" ref="D427:N427" si="124">SUM(D374:D426)</f>
        <v>10</v>
      </c>
      <c r="E427" s="72">
        <f t="shared" si="124"/>
        <v>18</v>
      </c>
      <c r="F427" s="72">
        <f t="shared" si="124"/>
        <v>18</v>
      </c>
      <c r="G427" s="72">
        <f t="shared" si="124"/>
        <v>23</v>
      </c>
      <c r="H427" s="72">
        <f t="shared" si="124"/>
        <v>15</v>
      </c>
      <c r="I427" s="72">
        <f t="shared" si="124"/>
        <v>21</v>
      </c>
      <c r="J427" s="72">
        <f t="shared" si="124"/>
        <v>17</v>
      </c>
      <c r="K427" s="72">
        <f t="shared" si="124"/>
        <v>17</v>
      </c>
      <c r="L427" s="72">
        <f t="shared" si="124"/>
        <v>14</v>
      </c>
      <c r="M427" s="72">
        <f t="shared" si="124"/>
        <v>29</v>
      </c>
      <c r="N427" s="72">
        <f t="shared" si="124"/>
        <v>7</v>
      </c>
      <c r="O427" s="62">
        <f t="shared" si="121"/>
        <v>197</v>
      </c>
    </row>
    <row r="428" spans="1:15" x14ac:dyDescent="0.25">
      <c r="A428" s="41" t="s">
        <v>374</v>
      </c>
      <c r="B428" s="41" t="s">
        <v>375</v>
      </c>
      <c r="C428" s="63">
        <v>0</v>
      </c>
      <c r="D428" s="63">
        <v>0</v>
      </c>
      <c r="E428" s="63">
        <v>0</v>
      </c>
      <c r="F428" s="67">
        <v>0</v>
      </c>
      <c r="G428" s="63">
        <v>0</v>
      </c>
      <c r="H428" s="67">
        <v>0</v>
      </c>
      <c r="I428" s="63">
        <v>0</v>
      </c>
      <c r="J428" s="67">
        <v>0</v>
      </c>
      <c r="K428" s="63">
        <v>0</v>
      </c>
      <c r="L428" s="67">
        <v>0</v>
      </c>
      <c r="M428" s="63">
        <v>0</v>
      </c>
      <c r="N428" s="67">
        <v>0</v>
      </c>
      <c r="O428" s="2">
        <f t="shared" si="121"/>
        <v>0</v>
      </c>
    </row>
    <row r="429" spans="1:15" x14ac:dyDescent="0.25">
      <c r="A429" s="130" t="s">
        <v>31</v>
      </c>
      <c r="B429" s="130"/>
      <c r="C429" s="72">
        <f>SUM(C428)</f>
        <v>0</v>
      </c>
      <c r="D429" s="72">
        <f t="shared" ref="D429:N429" si="125">SUM(D428)</f>
        <v>0</v>
      </c>
      <c r="E429" s="72">
        <f t="shared" si="125"/>
        <v>0</v>
      </c>
      <c r="F429" s="72">
        <f t="shared" si="125"/>
        <v>0</v>
      </c>
      <c r="G429" s="72">
        <f t="shared" si="125"/>
        <v>0</v>
      </c>
      <c r="H429" s="72">
        <f t="shared" si="125"/>
        <v>0</v>
      </c>
      <c r="I429" s="72">
        <f t="shared" si="125"/>
        <v>0</v>
      </c>
      <c r="J429" s="72">
        <f t="shared" si="125"/>
        <v>0</v>
      </c>
      <c r="K429" s="72">
        <f t="shared" si="125"/>
        <v>0</v>
      </c>
      <c r="L429" s="72">
        <f t="shared" si="125"/>
        <v>0</v>
      </c>
      <c r="M429" s="72">
        <f t="shared" si="125"/>
        <v>0</v>
      </c>
      <c r="N429" s="72">
        <f t="shared" si="125"/>
        <v>0</v>
      </c>
      <c r="O429" s="62">
        <f t="shared" si="121"/>
        <v>0</v>
      </c>
    </row>
    <row r="430" spans="1:15" x14ac:dyDescent="0.25">
      <c r="A430" s="1" t="s">
        <v>30</v>
      </c>
      <c r="B430" s="1"/>
      <c r="C430" s="65">
        <f t="shared" ref="C430:N430" si="126">SUM(C429,C427,C373,C328,C298,C163,C55,C26,C4)</f>
        <v>47</v>
      </c>
      <c r="D430" s="65">
        <f t="shared" si="126"/>
        <v>87</v>
      </c>
      <c r="E430" s="65">
        <f t="shared" si="126"/>
        <v>110</v>
      </c>
      <c r="F430" s="65">
        <f t="shared" si="126"/>
        <v>95</v>
      </c>
      <c r="G430" s="65">
        <f t="shared" si="126"/>
        <v>88</v>
      </c>
      <c r="H430" s="65">
        <f t="shared" si="126"/>
        <v>114</v>
      </c>
      <c r="I430" s="65">
        <f t="shared" si="126"/>
        <v>121</v>
      </c>
      <c r="J430" s="65">
        <f t="shared" si="126"/>
        <v>124</v>
      </c>
      <c r="K430" s="65">
        <f t="shared" si="126"/>
        <v>67</v>
      </c>
      <c r="L430" s="65">
        <f t="shared" si="126"/>
        <v>84</v>
      </c>
      <c r="M430" s="65">
        <f t="shared" si="126"/>
        <v>121</v>
      </c>
      <c r="N430" s="65">
        <f t="shared" si="126"/>
        <v>42</v>
      </c>
      <c r="O430" s="2">
        <f t="shared" si="88"/>
        <v>1100</v>
      </c>
    </row>
  </sheetData>
  <mergeCells count="24">
    <mergeCell ref="A429:B429"/>
    <mergeCell ref="A1:A2"/>
    <mergeCell ref="C1:C2"/>
    <mergeCell ref="D1:D2"/>
    <mergeCell ref="E1:E2"/>
    <mergeCell ref="A427:B427"/>
    <mergeCell ref="A26:B26"/>
    <mergeCell ref="A55:B55"/>
    <mergeCell ref="A163:B163"/>
    <mergeCell ref="A298:B298"/>
    <mergeCell ref="A328:B328"/>
    <mergeCell ref="A373:B373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7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468</v>
      </c>
      <c r="B195" s="13">
        <v>9687</v>
      </c>
      <c r="C195" s="28" t="s">
        <v>469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2019-02-08T20:56:27Z</dcterms:modified>
</cp:coreProperties>
</file>