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9\RA1 TABELAS JAN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W32" i="8" l="1"/>
  <c r="W33" i="8"/>
  <c r="W34" i="8"/>
  <c r="W35" i="8"/>
  <c r="W36" i="8"/>
  <c r="W37" i="8"/>
  <c r="W38" i="8"/>
  <c r="W39" i="8"/>
  <c r="W31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I40" i="8"/>
  <c r="I29" i="8"/>
  <c r="I25" i="8"/>
  <c r="I20" i="8"/>
  <c r="I11" i="8"/>
  <c r="K82" i="8" l="1"/>
  <c r="O117" i="5" l="1"/>
  <c r="O92" i="5"/>
  <c r="O271" i="5" l="1"/>
  <c r="O161" i="5"/>
  <c r="O153" i="5" l="1"/>
  <c r="O323" i="5"/>
  <c r="O324" i="5"/>
  <c r="O276" i="5"/>
  <c r="O165" i="5"/>
  <c r="O390" i="5" l="1"/>
  <c r="O262" i="5"/>
  <c r="O319" i="5" l="1"/>
  <c r="I82" i="8"/>
  <c r="O246" i="5" l="1"/>
  <c r="O81" i="5"/>
  <c r="W28" i="8"/>
  <c r="W27" i="8"/>
  <c r="H82" i="8" l="1"/>
  <c r="H40" i="8"/>
  <c r="H29" i="8"/>
  <c r="H25" i="8"/>
  <c r="H20" i="8"/>
  <c r="H11" i="8"/>
  <c r="O331" i="5" l="1"/>
  <c r="O288" i="5" l="1"/>
  <c r="O233" i="5"/>
  <c r="O114" i="5"/>
  <c r="O59" i="5"/>
  <c r="I4" i="5" l="1"/>
  <c r="I26" i="5"/>
  <c r="I55" i="5"/>
  <c r="I163" i="5"/>
  <c r="I298" i="5"/>
  <c r="I328" i="5"/>
  <c r="I373" i="5"/>
  <c r="I427" i="5"/>
  <c r="I429" i="5"/>
  <c r="I430" i="5" l="1"/>
  <c r="O244" i="5"/>
  <c r="O113" i="5" l="1"/>
  <c r="O221" i="5" l="1"/>
  <c r="O184" i="5"/>
  <c r="O11" i="8" l="1"/>
  <c r="J79" i="8" l="1"/>
  <c r="J69" i="8"/>
  <c r="O172" i="5" l="1"/>
  <c r="O61" i="5"/>
  <c r="F373" i="5" l="1"/>
  <c r="G373" i="5"/>
  <c r="H373" i="5"/>
  <c r="J373" i="5"/>
  <c r="K373" i="5"/>
  <c r="L373" i="5"/>
  <c r="M373" i="5"/>
  <c r="N373" i="5"/>
  <c r="F328" i="5"/>
  <c r="G328" i="5"/>
  <c r="H328" i="5"/>
  <c r="J328" i="5"/>
  <c r="K328" i="5"/>
  <c r="L328" i="5"/>
  <c r="M328" i="5"/>
  <c r="N328" i="5"/>
  <c r="F298" i="5"/>
  <c r="G298" i="5"/>
  <c r="H298" i="5"/>
  <c r="J298" i="5"/>
  <c r="K298" i="5"/>
  <c r="L298" i="5"/>
  <c r="M298" i="5"/>
  <c r="N298" i="5"/>
  <c r="E373" i="5"/>
  <c r="E328" i="5"/>
  <c r="E298" i="5"/>
  <c r="O292" i="5"/>
  <c r="O275" i="5"/>
  <c r="O278" i="5"/>
  <c r="O185" i="5"/>
  <c r="O170" i="5"/>
  <c r="O15" i="5" l="1"/>
  <c r="O401" i="5"/>
  <c r="D373" i="5"/>
  <c r="D328" i="5"/>
  <c r="D298" i="5"/>
  <c r="O281" i="5"/>
  <c r="J73" i="8"/>
  <c r="J72" i="8"/>
  <c r="J74" i="8" l="1"/>
  <c r="G60" i="8" l="1"/>
  <c r="J40" i="8"/>
  <c r="J29" i="8"/>
  <c r="J25" i="8"/>
  <c r="J20" i="8"/>
  <c r="W9" i="8"/>
  <c r="M67" i="8" l="1"/>
  <c r="M73" i="8"/>
  <c r="M74" i="8"/>
  <c r="M78" i="8"/>
  <c r="J82" i="8"/>
  <c r="G40" i="8"/>
  <c r="G29" i="8"/>
  <c r="G25" i="8"/>
  <c r="G20" i="8"/>
  <c r="G11" i="8"/>
  <c r="F29" i="8" l="1"/>
  <c r="J11" i="8"/>
  <c r="D429" i="5"/>
  <c r="E429" i="5"/>
  <c r="F429" i="5"/>
  <c r="G429" i="5"/>
  <c r="H429" i="5"/>
  <c r="J429" i="5"/>
  <c r="K429" i="5"/>
  <c r="L429" i="5"/>
  <c r="M429" i="5"/>
  <c r="N429" i="5"/>
  <c r="C429" i="5"/>
  <c r="C373" i="5"/>
  <c r="C328" i="5"/>
  <c r="C298" i="5"/>
  <c r="D163" i="5"/>
  <c r="E163" i="5"/>
  <c r="F163" i="5"/>
  <c r="G163" i="5"/>
  <c r="H163" i="5"/>
  <c r="J163" i="5"/>
  <c r="K163" i="5"/>
  <c r="L163" i="5"/>
  <c r="M163" i="5"/>
  <c r="N163" i="5"/>
  <c r="C163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7" i="5"/>
  <c r="E427" i="5"/>
  <c r="F427" i="5"/>
  <c r="G427" i="5"/>
  <c r="H427" i="5"/>
  <c r="J427" i="5"/>
  <c r="K427" i="5"/>
  <c r="L427" i="5"/>
  <c r="M427" i="5"/>
  <c r="N427" i="5"/>
  <c r="C427" i="5"/>
  <c r="O279" i="5"/>
  <c r="O223" i="5"/>
  <c r="O207" i="5"/>
  <c r="O187" i="5"/>
  <c r="O164" i="5"/>
  <c r="M79" i="8"/>
  <c r="M69" i="8"/>
  <c r="M66" i="8"/>
  <c r="W19" i="8"/>
  <c r="W18" i="8"/>
  <c r="W17" i="8"/>
  <c r="W16" i="8"/>
  <c r="W15" i="8"/>
  <c r="W14" i="8"/>
  <c r="W13" i="8"/>
  <c r="W6" i="8"/>
  <c r="W7" i="8"/>
  <c r="W8" i="8"/>
  <c r="W10" i="8"/>
  <c r="W5" i="8"/>
  <c r="E60" i="8"/>
  <c r="F60" i="8"/>
  <c r="O364" i="5"/>
  <c r="O266" i="5"/>
  <c r="O260" i="5"/>
  <c r="O232" i="5"/>
  <c r="O229" i="5"/>
  <c r="O219" i="5"/>
  <c r="O190" i="5"/>
  <c r="H430" i="5" l="1"/>
  <c r="L430" i="5"/>
  <c r="M430" i="5"/>
  <c r="E430" i="5"/>
  <c r="K430" i="5"/>
  <c r="G430" i="5"/>
  <c r="N430" i="5"/>
  <c r="J430" i="5"/>
  <c r="F430" i="5"/>
  <c r="D430" i="5"/>
  <c r="C430" i="5"/>
  <c r="M75" i="8"/>
  <c r="O277" i="5"/>
  <c r="O222" i="5"/>
  <c r="O286" i="5"/>
  <c r="O108" i="5"/>
  <c r="O208" i="5"/>
  <c r="M72" i="8" l="1"/>
  <c r="M70" i="8"/>
  <c r="M81" i="8"/>
  <c r="M65" i="8"/>
  <c r="M71" i="8"/>
  <c r="M68" i="8"/>
  <c r="M76" i="8"/>
  <c r="M77" i="8"/>
  <c r="M80" i="8"/>
  <c r="O273" i="5"/>
  <c r="O248" i="5"/>
  <c r="O204" i="5"/>
  <c r="O202" i="5"/>
  <c r="M82" i="8" l="1"/>
  <c r="O167" i="5"/>
  <c r="O235" i="5"/>
  <c r="O270" i="5" l="1"/>
  <c r="O194" i="5" l="1"/>
  <c r="O180" i="5"/>
  <c r="O251" i="5"/>
  <c r="O214" i="5"/>
  <c r="O296" i="5"/>
  <c r="O314" i="5"/>
  <c r="O191" i="5"/>
  <c r="O142" i="5" l="1"/>
  <c r="O125" i="5"/>
  <c r="O193" i="5"/>
  <c r="O58" i="5"/>
  <c r="O283" i="5" l="1"/>
  <c r="O255" i="5"/>
  <c r="O352" i="5"/>
  <c r="O295" i="5"/>
  <c r="O234" i="5"/>
  <c r="O11" i="5"/>
  <c r="F40" i="8"/>
  <c r="E40" i="8" l="1"/>
  <c r="E29" i="8"/>
  <c r="F25" i="8"/>
  <c r="F20" i="8"/>
  <c r="E11" i="8"/>
  <c r="L82" i="8"/>
  <c r="O228" i="5" l="1"/>
  <c r="O311" i="5"/>
  <c r="O243" i="5"/>
  <c r="O224" i="5"/>
  <c r="O210" i="5"/>
  <c r="O83" i="5"/>
  <c r="W48" i="8"/>
  <c r="S71" i="8" s="1"/>
  <c r="O294" i="5"/>
  <c r="O392" i="5"/>
  <c r="P60" i="8" l="1"/>
  <c r="W49" i="8"/>
  <c r="S72" i="8" s="1"/>
  <c r="W72" i="8" s="1"/>
  <c r="O269" i="5"/>
  <c r="O425" i="5"/>
  <c r="O141" i="5"/>
  <c r="O267" i="5"/>
  <c r="O129" i="5"/>
  <c r="O333" i="5"/>
  <c r="O274" i="5"/>
  <c r="O176" i="5" l="1"/>
  <c r="O225" i="5" l="1"/>
  <c r="O302" i="5"/>
  <c r="O303" i="5"/>
  <c r="W44" i="8"/>
  <c r="S67" i="8" s="1"/>
  <c r="L60" i="8"/>
  <c r="L40" i="8"/>
  <c r="L29" i="8"/>
  <c r="L25" i="8"/>
  <c r="L20" i="8"/>
  <c r="L11" i="8"/>
  <c r="F82" i="8"/>
  <c r="J60" i="8"/>
  <c r="E25" i="8"/>
  <c r="E20" i="8"/>
  <c r="F11" i="8"/>
  <c r="V40" i="8"/>
  <c r="O349" i="5"/>
  <c r="O79" i="5"/>
  <c r="V60" i="8"/>
  <c r="V29" i="8"/>
  <c r="V25" i="8"/>
  <c r="V20" i="8"/>
  <c r="V11" i="8"/>
  <c r="U60" i="8"/>
  <c r="U40" i="8"/>
  <c r="O197" i="5"/>
  <c r="U29" i="8"/>
  <c r="U25" i="8"/>
  <c r="U20" i="8"/>
  <c r="U11" i="8"/>
  <c r="T40" i="8"/>
  <c r="O293" i="5"/>
  <c r="O148" i="5"/>
  <c r="O149" i="5"/>
  <c r="O211" i="5"/>
  <c r="O31" i="5"/>
  <c r="O287" i="5"/>
  <c r="T60" i="8"/>
  <c r="T29" i="8"/>
  <c r="T25" i="8"/>
  <c r="T20" i="8"/>
  <c r="T11" i="8"/>
  <c r="S40" i="8" l="1"/>
  <c r="O291" i="5"/>
  <c r="O357" i="5"/>
  <c r="O215" i="5"/>
  <c r="O379" i="5"/>
  <c r="O138" i="5"/>
  <c r="S60" i="8"/>
  <c r="S29" i="8"/>
  <c r="S25" i="8"/>
  <c r="S20" i="8"/>
  <c r="S11" i="8"/>
  <c r="O424" i="5"/>
  <c r="O94" i="5"/>
  <c r="O338" i="5"/>
  <c r="W43" i="8"/>
  <c r="S66" i="8" s="1"/>
  <c r="W45" i="8"/>
  <c r="S68" i="8" s="1"/>
  <c r="R60" i="8"/>
  <c r="R40" i="8"/>
  <c r="R29" i="8"/>
  <c r="R25" i="8"/>
  <c r="R20" i="8"/>
  <c r="R11" i="8"/>
  <c r="Q40" i="8"/>
  <c r="O188" i="5"/>
  <c r="Q60" i="8" l="1"/>
  <c r="Q29" i="8"/>
  <c r="Q25" i="8"/>
  <c r="Q20" i="8"/>
  <c r="Q11" i="8"/>
  <c r="P40" i="8"/>
  <c r="O420" i="5"/>
  <c r="O19" i="5"/>
  <c r="O402" i="5"/>
  <c r="O62" i="5"/>
  <c r="O169" i="5"/>
  <c r="W56" i="8"/>
  <c r="S79" i="8" s="1"/>
  <c r="P29" i="8"/>
  <c r="P25" i="8"/>
  <c r="P20" i="8"/>
  <c r="P11" i="8"/>
  <c r="O40" i="8"/>
  <c r="O326" i="5"/>
  <c r="O126" i="5"/>
  <c r="O112" i="5"/>
  <c r="O209" i="5"/>
  <c r="O317" i="5"/>
  <c r="O212" i="5"/>
  <c r="E82" i="8"/>
  <c r="O60" i="8"/>
  <c r="O29" i="8"/>
  <c r="O25" i="8"/>
  <c r="O20" i="8"/>
  <c r="C82" i="8"/>
  <c r="D82" i="8"/>
  <c r="B82" i="8"/>
  <c r="N40" i="8"/>
  <c r="O272" i="5"/>
  <c r="O268" i="5"/>
  <c r="O182" i="5"/>
  <c r="O186" i="5"/>
  <c r="O154" i="5"/>
  <c r="O152" i="5"/>
  <c r="O393" i="5"/>
  <c r="O65" i="5"/>
  <c r="O320" i="5"/>
  <c r="N60" i="8"/>
  <c r="N29" i="8"/>
  <c r="N25" i="8"/>
  <c r="N20" i="8"/>
  <c r="N11" i="8"/>
  <c r="M40" i="8"/>
  <c r="O213" i="5"/>
  <c r="O203" i="5"/>
  <c r="O131" i="5"/>
  <c r="O123" i="5"/>
  <c r="O106" i="5"/>
  <c r="M60" i="8"/>
  <c r="W51" i="8"/>
  <c r="S73" i="8" s="1"/>
  <c r="W73" i="8" s="1"/>
  <c r="M29" i="8"/>
  <c r="M25" i="8"/>
  <c r="M20" i="8"/>
  <c r="M11" i="8"/>
  <c r="K40" i="8"/>
  <c r="W59" i="8"/>
  <c r="S82" i="8" s="1"/>
  <c r="W58" i="8"/>
  <c r="S81" i="8" s="1"/>
  <c r="W81" i="8" s="1"/>
  <c r="W57" i="8"/>
  <c r="S80" i="8" s="1"/>
  <c r="W80" i="8" s="1"/>
  <c r="W55" i="8"/>
  <c r="S78" i="8" s="1"/>
  <c r="W54" i="8"/>
  <c r="S77" i="8" s="1"/>
  <c r="W77" i="8" s="1"/>
  <c r="W53" i="8"/>
  <c r="S76" i="8" s="1"/>
  <c r="W76" i="8" s="1"/>
  <c r="W52" i="8"/>
  <c r="S75" i="8" s="1"/>
  <c r="W50" i="8"/>
  <c r="S74" i="8" s="1"/>
  <c r="W47" i="8"/>
  <c r="S70" i="8" s="1"/>
  <c r="W70" i="8" s="1"/>
  <c r="W46" i="8"/>
  <c r="S69" i="8" s="1"/>
  <c r="W69" i="8" s="1"/>
  <c r="W42" i="8"/>
  <c r="K60" i="8"/>
  <c r="D60" i="8"/>
  <c r="C60" i="8"/>
  <c r="B60" i="8"/>
  <c r="S65" i="8" l="1"/>
  <c r="W60" i="8"/>
  <c r="X48" i="8" s="1"/>
  <c r="W40" i="8"/>
  <c r="X39" i="8" s="1"/>
  <c r="C40" i="8"/>
  <c r="D40" i="8"/>
  <c r="B40" i="8"/>
  <c r="K29" i="8"/>
  <c r="D29" i="8"/>
  <c r="C29" i="8"/>
  <c r="B29" i="8"/>
  <c r="O258" i="5"/>
  <c r="O177" i="5"/>
  <c r="O175" i="5"/>
  <c r="O322" i="5"/>
  <c r="O415" i="5"/>
  <c r="O115" i="5"/>
  <c r="O99" i="5"/>
  <c r="O377" i="5"/>
  <c r="O300" i="5"/>
  <c r="K20" i="8"/>
  <c r="K25" i="8"/>
  <c r="K11" i="8"/>
  <c r="D20" i="8"/>
  <c r="D25" i="8"/>
  <c r="D11" i="8"/>
  <c r="O216" i="5"/>
  <c r="O256" i="5"/>
  <c r="O181" i="5"/>
  <c r="O156" i="5"/>
  <c r="O325" i="5"/>
  <c r="O282" i="5"/>
  <c r="O171" i="5"/>
  <c r="O359" i="5"/>
  <c r="O396" i="5"/>
  <c r="O339" i="5"/>
  <c r="O305" i="5"/>
  <c r="C11" i="8"/>
  <c r="C25" i="8"/>
  <c r="B25" i="8"/>
  <c r="B11" i="8"/>
  <c r="C20" i="8"/>
  <c r="B20" i="8"/>
  <c r="W23" i="8"/>
  <c r="W24" i="8"/>
  <c r="W22" i="8"/>
  <c r="O120" i="5"/>
  <c r="O332" i="5"/>
  <c r="O49" i="5"/>
  <c r="O394" i="5"/>
  <c r="O351" i="5"/>
  <c r="O60" i="5"/>
  <c r="O369" i="5"/>
  <c r="O145" i="5"/>
  <c r="O241" i="5"/>
  <c r="O91" i="5"/>
  <c r="O387" i="5"/>
  <c r="O56" i="5"/>
  <c r="S83" i="8" l="1"/>
  <c r="X44" i="8"/>
  <c r="X49" i="8"/>
  <c r="X45" i="8"/>
  <c r="X43" i="8"/>
  <c r="X51" i="8"/>
  <c r="X56" i="8"/>
  <c r="X37" i="8"/>
  <c r="X38" i="8"/>
  <c r="X42" i="8"/>
  <c r="X47" i="8"/>
  <c r="X52" i="8"/>
  <c r="X54" i="8"/>
  <c r="X58" i="8"/>
  <c r="X46" i="8"/>
  <c r="X50" i="8"/>
  <c r="X53" i="8"/>
  <c r="X59" i="8"/>
  <c r="X55" i="8"/>
  <c r="X57" i="8"/>
  <c r="W29" i="8"/>
  <c r="X28" i="8" s="1"/>
  <c r="W11" i="8"/>
  <c r="W20" i="8"/>
  <c r="W25" i="8"/>
  <c r="X25" i="8" s="1"/>
  <c r="O183" i="5"/>
  <c r="O52" i="5"/>
  <c r="O263" i="5"/>
  <c r="O245" i="5"/>
  <c r="O239" i="5"/>
  <c r="O150" i="5"/>
  <c r="O63" i="5"/>
  <c r="O173" i="5"/>
  <c r="O318" i="5"/>
  <c r="O104" i="5"/>
  <c r="O33" i="5"/>
  <c r="O376" i="5"/>
  <c r="O423" i="5"/>
  <c r="O307" i="5"/>
  <c r="O67" i="5"/>
  <c r="O28" i="5"/>
  <c r="O179" i="5"/>
  <c r="O130" i="5"/>
  <c r="O340" i="5"/>
  <c r="O330" i="5"/>
  <c r="O313" i="5"/>
  <c r="O136" i="5"/>
  <c r="O135" i="5"/>
  <c r="O110" i="5"/>
  <c r="O226" i="5"/>
  <c r="O159" i="5"/>
  <c r="O321" i="5"/>
  <c r="O356" i="5"/>
  <c r="O14" i="5"/>
  <c r="O400" i="5"/>
  <c r="O6" i="5"/>
  <c r="O353" i="5"/>
  <c r="O227" i="5"/>
  <c r="O107" i="5"/>
  <c r="O201" i="5"/>
  <c r="O308" i="5"/>
  <c r="O72" i="5"/>
  <c r="O9" i="5"/>
  <c r="O8" i="5"/>
  <c r="O365" i="5"/>
  <c r="O124" i="5"/>
  <c r="O119" i="5"/>
  <c r="O76" i="5"/>
  <c r="O64" i="5"/>
  <c r="O299" i="5"/>
  <c r="O87" i="5"/>
  <c r="O143" i="5"/>
  <c r="O139" i="5"/>
  <c r="O84" i="5"/>
  <c r="O189" i="5"/>
  <c r="O30" i="5"/>
  <c r="O285" i="5"/>
  <c r="O259" i="5"/>
  <c r="O230" i="5"/>
  <c r="O93" i="5"/>
  <c r="O414" i="5"/>
  <c r="O290" i="5"/>
  <c r="O200" i="5"/>
  <c r="O199" i="5"/>
  <c r="O21" i="5"/>
  <c r="O403" i="5"/>
  <c r="O383" i="5"/>
  <c r="O7" i="5"/>
  <c r="O122" i="5"/>
  <c r="O381" i="5"/>
  <c r="O368" i="5"/>
  <c r="O96" i="5"/>
  <c r="O389" i="5"/>
  <c r="O378" i="5"/>
  <c r="O289" i="5"/>
  <c r="O280" i="5"/>
  <c r="O264" i="5"/>
  <c r="O47" i="5"/>
  <c r="O249" i="5"/>
  <c r="O428" i="5"/>
  <c r="O205" i="5"/>
  <c r="O386" i="5"/>
  <c r="O382" i="5"/>
  <c r="O166" i="5"/>
  <c r="O24" i="5"/>
  <c r="O53" i="5"/>
  <c r="O144" i="5"/>
  <c r="O137" i="5"/>
  <c r="O417" i="5"/>
  <c r="O247" i="5"/>
  <c r="O42" i="5"/>
  <c r="O109" i="5"/>
  <c r="O100" i="5"/>
  <c r="O68" i="5"/>
  <c r="O174" i="5"/>
  <c r="O160" i="5"/>
  <c r="O111" i="5"/>
  <c r="O371" i="5"/>
  <c r="O265" i="5"/>
  <c r="O103" i="5"/>
  <c r="O88" i="5"/>
  <c r="O5" i="5"/>
  <c r="O17" i="5"/>
  <c r="O316" i="5"/>
  <c r="O231" i="5"/>
  <c r="O217" i="5"/>
  <c r="O97" i="5"/>
  <c r="O192" i="5"/>
  <c r="O75" i="5"/>
  <c r="O411" i="5"/>
  <c r="O408" i="5"/>
  <c r="O78" i="5"/>
  <c r="O344" i="5"/>
  <c r="O158" i="5"/>
  <c r="O157" i="5"/>
  <c r="O50" i="5"/>
  <c r="O361" i="5"/>
  <c r="O128" i="5"/>
  <c r="O350" i="5"/>
  <c r="O312" i="5"/>
  <c r="O85" i="5"/>
  <c r="O306" i="5"/>
  <c r="O284" i="5"/>
  <c r="O155" i="5"/>
  <c r="O151" i="5"/>
  <c r="O418" i="5"/>
  <c r="O252" i="5"/>
  <c r="O127" i="5"/>
  <c r="O238" i="5"/>
  <c r="O220" i="5"/>
  <c r="O82" i="5"/>
  <c r="O69" i="5"/>
  <c r="O301" i="5"/>
  <c r="O336" i="5"/>
  <c r="O397" i="5"/>
  <c r="O370" i="5"/>
  <c r="O422" i="5"/>
  <c r="O261" i="5"/>
  <c r="O134" i="5"/>
  <c r="O133" i="5"/>
  <c r="O254" i="5"/>
  <c r="O409" i="5"/>
  <c r="O242" i="5"/>
  <c r="O218" i="5"/>
  <c r="O102" i="5"/>
  <c r="O334" i="5"/>
  <c r="O375" i="5"/>
  <c r="O416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5" i="5"/>
  <c r="O98" i="5"/>
  <c r="O101" i="5"/>
  <c r="O105" i="5"/>
  <c r="O116" i="5"/>
  <c r="O118" i="5"/>
  <c r="O121" i="5"/>
  <c r="O132" i="5"/>
  <c r="O146" i="5"/>
  <c r="O147" i="5"/>
  <c r="O162" i="5"/>
  <c r="O168" i="5"/>
  <c r="O178" i="5"/>
  <c r="O195" i="5"/>
  <c r="O196" i="5"/>
  <c r="O198" i="5"/>
  <c r="O206" i="5"/>
  <c r="O236" i="5"/>
  <c r="O237" i="5"/>
  <c r="O240" i="5"/>
  <c r="O250" i="5"/>
  <c r="O253" i="5"/>
  <c r="O257" i="5"/>
  <c r="O297" i="5"/>
  <c r="O304" i="5"/>
  <c r="O309" i="5"/>
  <c r="O310" i="5"/>
  <c r="O315" i="5"/>
  <c r="O327" i="5"/>
  <c r="O329" i="5"/>
  <c r="O335" i="5"/>
  <c r="O337" i="5"/>
  <c r="O341" i="5"/>
  <c r="O342" i="5"/>
  <c r="O343" i="5"/>
  <c r="O345" i="5"/>
  <c r="O346" i="5"/>
  <c r="O347" i="5"/>
  <c r="O348" i="5"/>
  <c r="O354" i="5"/>
  <c r="O355" i="5"/>
  <c r="O358" i="5"/>
  <c r="O360" i="5"/>
  <c r="O362" i="5"/>
  <c r="O363" i="5"/>
  <c r="O366" i="5"/>
  <c r="O367" i="5"/>
  <c r="O372" i="5"/>
  <c r="O374" i="5"/>
  <c r="O380" i="5"/>
  <c r="O384" i="5"/>
  <c r="O385" i="5"/>
  <c r="O388" i="5"/>
  <c r="O391" i="5"/>
  <c r="O395" i="5"/>
  <c r="O398" i="5"/>
  <c r="O399" i="5"/>
  <c r="O404" i="5"/>
  <c r="O405" i="5"/>
  <c r="O406" i="5"/>
  <c r="O407" i="5"/>
  <c r="O410" i="5"/>
  <c r="O412" i="5"/>
  <c r="O413" i="5"/>
  <c r="O419" i="5"/>
  <c r="O421" i="5"/>
  <c r="O426" i="5"/>
  <c r="O3" i="5"/>
  <c r="O4" i="5" s="1"/>
  <c r="B296" i="3"/>
  <c r="X11" i="8" l="1"/>
  <c r="X9" i="8"/>
  <c r="X27" i="8"/>
  <c r="X33" i="8"/>
  <c r="X35" i="8"/>
  <c r="X32" i="8"/>
  <c r="X34" i="8"/>
  <c r="X36" i="8"/>
  <c r="X31" i="8"/>
  <c r="X20" i="8"/>
  <c r="X60" i="8"/>
  <c r="X29" i="8"/>
  <c r="X7" i="8"/>
  <c r="X6" i="8"/>
  <c r="X5" i="8"/>
  <c r="X10" i="8"/>
  <c r="X8" i="8"/>
  <c r="X14" i="8"/>
  <c r="X18" i="8"/>
  <c r="X23" i="8"/>
  <c r="X15" i="8"/>
  <c r="X19" i="8"/>
  <c r="X24" i="8"/>
  <c r="X16" i="8"/>
  <c r="X13" i="8"/>
  <c r="X22" i="8"/>
  <c r="X17" i="8"/>
  <c r="O429" i="5"/>
  <c r="O55" i="5"/>
  <c r="O26" i="5"/>
  <c r="O328" i="5"/>
  <c r="O298" i="5"/>
  <c r="O163" i="5"/>
  <c r="O373" i="5"/>
  <c r="O427" i="5"/>
  <c r="X40" i="8" l="1"/>
  <c r="O430" i="5"/>
  <c r="N71" i="8" l="1"/>
  <c r="N78" i="8"/>
  <c r="N80" i="8"/>
  <c r="N79" i="8"/>
  <c r="N75" i="8"/>
  <c r="N72" i="8"/>
  <c r="N76" i="8"/>
  <c r="N69" i="8"/>
  <c r="N77" i="8"/>
  <c r="N74" i="8"/>
  <c r="N67" i="8"/>
  <c r="N66" i="8"/>
  <c r="N73" i="8"/>
  <c r="N70" i="8"/>
  <c r="N81" i="8"/>
  <c r="N68" i="8"/>
  <c r="N82" i="8" l="1"/>
  <c r="U83" i="8"/>
  <c r="W83" i="8" s="1"/>
  <c r="G82" i="8"/>
  <c r="N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<sst xmlns="http://schemas.openxmlformats.org/spreadsheetml/2006/main" count="1589" uniqueCount="560">
  <si>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</si>
  <si>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</si>
  <si>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</si>
  <si>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</si>
  <si>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</si>
  <si>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</si>
  <si>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</si>
  <si>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</si>
  <si>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</si>
  <si>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</si>
  <si>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</si>
  <si>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</si>
  <si>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</si>
  <si>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</si>
  <si>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</si>
  <si>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</si>
  <si>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</si>
  <si>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</si>
  <si>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</si>
  <si>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</si>
  <si>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</si>
  <si>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</si>
  <si>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</si>
  <si>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</si>
  <si>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</si>
  <si>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</si>
  <si>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</si>
  <si>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</si>
  <si>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</si>
  <si>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</si>
  <si>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</si>
  <si>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</si>
  <si>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</si>
  <si>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</si>
  <si>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</si>
  <si>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</si>
  <si>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</si>
  <si>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</si>
  <si>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</si>
  <si>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</si>
  <si>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</si>
  <si>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</si>
  <si>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</si>
  <si>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</si>
  <si>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</si>
  <si>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</si>
  <si>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</si>
  <si>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</si>
  <si>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</si>
  <si>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</si>
  <si>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</si>
  <si>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</si>
  <si>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</si>
  <si>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</si>
  <si>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</si>
  <si>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</si>
  <si>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</si>
  <si>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</si>
  <si>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</si>
  <si>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</si>
  <si>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</si>
  <si>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</si>
  <si>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</si>
  <si>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</si>
  <si>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</si>
  <si>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</si>
  <si>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</si>
  <si>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</si>
  <si>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</si>
  <si>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</si>
  <si>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</si>
  <si>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</si>
  <si>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</si>
  <si>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</si>
  <si>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</si>
  <si>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</si>
  <si>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</si>
  <si>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</si>
  <si>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</si>
  <si>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</si>
  <si>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</si>
  <si>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</si>
  <si>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</si>
  <si>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</si>
  <si>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</si>
  <si>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</si>
  <si>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</si>
  <si>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</si>
  <si>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</si>
  <si>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</si>
  <si>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</si>
  <si>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</si>
  <si>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</si>
  <si>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</si>
  <si>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</si>
  <si>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</si>
  <si>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</si>
  <si>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</si>
  <si>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</si>
  <si>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</si>
  <si>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</si>
  <si>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</si>
  <si>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</si>
  <si>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</si>
  <si>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</si>
  <si>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</si>
  <si>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</si>
  <si>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</si>
  <si>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</si>
  <si>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</si>
  <si>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</si>
  <si>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</si>
  <si>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</si>
  <si>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</si>
  <si>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</si>
  <si>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</si>
  <si>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</si>
  <si>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</si>
  <si>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</si>
  <si>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</si>
  <si>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</si>
  <si>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</si>
  <si>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</si>
  <si>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</si>
  <si>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</si>
  <si>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</si>
  <si>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</si>
  <si>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</si>
  <si>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</si>
  <si>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</si>
  <si>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</si>
  <si>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</si>
  <si>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</si>
  <si>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</si>
  <si>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</si>
  <si>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</si>
  <si>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</si>
  <si>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</si>
  <si>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</si>
  <si>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</si>
  <si>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</si>
  <si>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</si>
  <si>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</si>
  <si>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</si>
  <si>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</si>
  <si>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</si>
  <si>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</si>
  <si>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</si>
  <si>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</si>
  <si>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</si>
  <si>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</si>
  <si>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</si>
  <si>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</si>
  <si>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</si>
  <si>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</si>
  <si>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</si>
  <si>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</si>
  <si>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</si>
  <si>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</si>
  <si>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</si>
  <si>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</si>
  <si>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</si>
  <si>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</si>
  <si>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</si>
  <si>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</si>
  <si>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</si>
  <si>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</si>
  <si>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</si>
  <si>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</si>
  <si>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</si>
  <si>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</si>
  <si>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</si>
  <si>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</si>
  <si>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</si>
  <si>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</si>
  <si>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</si>
  <si>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</si>
  <si>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</si>
  <si>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</si>
  <si>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</si>
  <si>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</si>
  <si>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</si>
  <si>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</si>
  <si>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</si>
  <si>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</si>
  <si>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</si>
  <si>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</si>
  <si>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</si>
  <si>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</si>
  <si>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</si>
  <si>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</si>
  <si>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</si>
  <si>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</si>
  <si>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</si>
  <si>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</si>
  <si>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</si>
  <si>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</si>
  <si>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</si>
  <si>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</si>
  <si>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</si>
  <si>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</si>
  <si>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</si>
  <si>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</si>
  <si>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</si>
  <si>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</si>
  <si>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</si>
  <si>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</si>
  <si>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</si>
  <si>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</si>
  <si>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</si>
  <si>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</si>
  <si>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</si>
  <si>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</si>
  <si>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</si>
  <si>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</si>
  <si>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</si>
  <si>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</si>
  <si>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</si>
  <si>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</si>
  <si>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</si>
  <si>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</si>
  <si>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</si>
  <si>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</si>
  <si>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</si>
  <si>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</si>
  <si>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</si>
  <si>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</si>
  <si>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</si>
  <si>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</si>
  <si>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</si>
  <si>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</si>
  <si>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</si>
  <si>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</si>
  <si>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</si>
  <si>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</si>
  <si>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</si>
  <si>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</si>
  <si>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</si>
  <si>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</si>
  <si>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</si>
  <si>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</si>
  <si>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</si>
  <si>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</si>
  <si>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</si>
  <si>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</si>
  <si>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</si>
  <si>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</si>
  <si>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</si>
  <si>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</si>
  <si>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</si>
  <si>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</si>
  <si>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</si>
  <si>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</si>
  <si>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</si>
  <si>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</si>
  <si>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</si>
  <si>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</si>
  <si>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</si>
  <si>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</si>
  <si>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</si>
  <si>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</si>
  <si>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</si>
  <si>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</si>
  <si>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</si>
  <si>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</si>
  <si>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</si>
  <si>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</si>
  <si>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</si>
  <si>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</si>
  <si>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</si>
  <si>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</si>
  <si>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</si>
  <si>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</si>
  <si>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</si>
  <si>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</si>
  <si>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</si>
  <si>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</si>
  <si>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</si>
  <si>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</si>
  <si>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</si>
  <si>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</si>
  <si>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</si>
  <si>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</si>
  <si>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</si>
  <si>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</si>
  <si>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</si>
  <si>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</si>
  <si>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</si>
  <si>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</si>
  <si>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</si>
  <si>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</si>
  <si>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</si>
  <si>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</si>
  <si>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</si>
  <si>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</si>
  <si>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</si>
  <si>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</si>
  <si>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</si>
  <si>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</si>
  <si>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</si>
  <si>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</si>
  <si>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</si>
  <si>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</si>
  <si>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</si>
  <si>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</si>
  <si>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</si>
  <si>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</si>
  <si>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</si>
  <si>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</si>
  <si>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</si>
  <si>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</si>
  <si>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</si>
  <si>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</si>
  <si>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</si>
  <si>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</si>
  <si>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</si>
  <si>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</si>
  <si>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</si>
  <si>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</si>
  <si>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</si>
  <si>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</si>
  <si>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</si>
  <si>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</si>
  <si>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</si>
  <si>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</si>
  <si>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</si>
  <si>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</si>
  <si>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</si>
  <si>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</si>
  <si>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</si>
  <si>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</si>
  <si>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</si>
  <si>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</si>
  <si>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</si>
  <si>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</si>
  <si>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</si>
  <si>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</si>
  <si>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</si>
  <si>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</si>
  <si>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</si>
  <si>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</si>
  <si>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</si>
  <si>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</si>
  <si>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</si>
  <si>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</si>
  <si>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</si>
  <si>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</si>
  <si>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</si>
  <si>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</si>
  <si>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</si>
  <si>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</si>
  <si>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</si>
  <si>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</si>
  <si>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</si>
  <si>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</si>
  <si>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</si>
  <si>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</si>
  <si>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</si>
  <si>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</si>
  <si>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</si>
  <si>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</si>
  <si>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</si>
  <si>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</si>
  <si>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</si>
  <si>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</si>
  <si>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</si>
  <si>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</si>
  <si>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</si>
  <si>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</si>
  <si>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</si>
  <si>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</si>
  <si>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</si>
  <si>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</si>
  <si>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</si>
  <si>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</si>
  <si>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</si>
  <si>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</si>
  <si>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</si>
  <si>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</si>
  <si>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</si>
  <si>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</si>
  <si>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</si>
  <si>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</si>
  <si>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</si>
  <si>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</si>
  <si>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</si>
  <si>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</si>
  <si>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</si>
  <si>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</si>
  <si>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</si>
  <si>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</si>
  <si>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</si>
  <si>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</si>
  <si>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</si>
  <si>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</si>
  <si>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</si>
  <si>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</si>
  <si>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</si>
  <si>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</si>
  <si>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</si>
  <si>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</si>
  <si>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</si>
  <si>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</si>
  <si>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</si>
  <si>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</si>
  <si>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</si>
  <si>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</si>
  <si>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</si>
  <si>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</si>
  <si>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</si>
  <si>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</si>
  <si>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</si>
  <si>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</si>
  <si>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</si>
  <si>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</si>
  <si>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</si>
  <si>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</si>
  <si>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</si>
  <si>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</si>
  <si>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</si>
  <si>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</si>
  <si>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</si>
  <si>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</si>
  <si>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</si>
  <si>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</si>
  <si>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</si>
  <si>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</si>
  <si>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</si>
  <si>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</si>
  <si>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</si>
  <si>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</si>
  <si>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</si>
  <si>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</si>
  <si>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</si>
  <si>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</si>
  <si>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</si>
  <si>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</si>
  <si>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</si>
  <si>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</si>
  <si>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</si>
  <si>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</si>
  <si>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</si>
  <si>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</si>
  <si>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</si>
  <si>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</si>
  <si>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</si>
  <si>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</si>
  <si>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</si>
  <si>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</si>
  <si>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</si>
  <si>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</si>
  <si>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</si>
  <si>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</si>
  <si>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</si>
  <si>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</si>
  <si>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</si>
  <si>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</si>
  <si>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</si>
  <si>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</si>
  <si>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</si>
  <si>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</si>
  <si>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</si>
  <si>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</si>
  <si>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</si>
  <si>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</si>
  <si>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</si>
  <si>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</si>
  <si>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</si>
  <si>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</si>
  <si>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</si>
  <si>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</si>
  <si>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</si>
  <si>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</si>
  <si>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</si>
  <si>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</si>
  <si>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</si>
  <si>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</si>
  <si>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</si>
  <si>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</si>
  <si>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</si>
  <si>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</si>
  <si>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</si>
  <si>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</si>
  <si>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</si>
  <si>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</si>
  <si>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</si>
  <si>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</si>
  <si>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</si>
  <si>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</si>
  <si>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</si>
  <si>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Camaragibe (PE)</t>
  </si>
  <si>
    <t>Miracema (RJ)</t>
  </si>
  <si>
    <t>Acumulado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</si>
  <si>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</si>
  <si>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</si>
  <si>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</si>
  <si>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</si>
  <si>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</si>
  <si>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</si>
  <si>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</si>
  <si>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</si>
  <si>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</si>
  <si>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</si>
  <si>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</si>
  <si>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</si>
  <si>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</si>
  <si>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</si>
  <si>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</si>
  <si>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</si>
  <si>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</si>
  <si>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</si>
  <si>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</si>
  <si>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</si>
  <si>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</si>
  <si>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</si>
  <si>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</si>
  <si>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</si>
  <si>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</si>
  <si>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</si>
  <si>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</si>
  <si>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</si>
  <si>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</si>
  <si>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</si>
  <si>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</si>
  <si>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</si>
  <si>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</si>
  <si>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</si>
  <si>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</si>
  <si>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</si>
  <si>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</si>
  <si>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</si>
  <si>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</si>
  <si>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</si>
  <si>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</si>
  <si>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</si>
  <si>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</si>
  <si>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</si>
  <si>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</si>
  <si>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</si>
  <si>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</si>
  <si>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</si>
  <si>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</si>
  <si>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</si>
  <si>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</si>
  <si>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</si>
  <si>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</si>
  <si>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</si>
  <si>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</si>
  <si>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</si>
  <si>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Romelândia (PR)</t>
  </si>
  <si>
    <t>Vera Cruz (RS)</t>
  </si>
  <si>
    <t>Alvorada (RS)</t>
  </si>
  <si>
    <t>São Leopoldo (RS)</t>
  </si>
  <si>
    <t>Santos (SP)</t>
  </si>
  <si>
    <t>Valaparaíso de Goiás (GO)</t>
  </si>
  <si>
    <t>Petrolina (PE)</t>
  </si>
  <si>
    <t>Nova Santa Rita (RS)</t>
  </si>
  <si>
    <t>8. % Comunicações respondidas por Total de comunicações recebidas - 2019</t>
  </si>
  <si>
    <t>SANTA CRUZ DO SUL (RS)</t>
  </si>
  <si>
    <t>SANTA VITÓRIA DO PALMAR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</si>
</sst>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center" indent="4"/>
    </xf>
    <xf numFmtId="0" fontId="17" fillId="12" borderId="19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 </a:t>
            </a:r>
            <a:r>
              <a:rPr lang="pt-BR" sz="900" b="0" i="1" baseline="0"/>
              <a:t> </a:t>
            </a:r>
            <a:r>
              <a:rPr lang="pt-BR" sz="900" b="0" i="1"/>
              <a:t>/ 2019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GERAL'!$W$5:$W$10</c:f>
              <c:numCache>
                <c:formatCode>General</c:formatCode>
                <c:ptCount val="6"/>
                <c:pt idx="0">
                  <c:v>1</c:v>
                </c:pt>
                <c:pt idx="1">
                  <c:v>35</c:v>
                </c:pt>
                <c:pt idx="2">
                  <c:v>0</c:v>
                </c:pt>
                <c:pt idx="3">
                  <c:v>36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 /2019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GERAL'!$W$13:$W$19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38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 / 2019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GERAL'!$W$22:$W$24</c:f>
              <c:numCache>
                <c:formatCode>General</c:formatCode>
                <c:ptCount val="3"/>
                <c:pt idx="0">
                  <c:v>17</c:v>
                </c:pt>
                <c:pt idx="1">
                  <c:v>58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 / 2019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GERAL'!$X$27:$X$28</c:f>
              <c:numCache>
                <c:formatCode>0.00</c:formatCode>
                <c:ptCount val="2"/>
                <c:pt idx="0">
                  <c:v>86.25</c:v>
                </c:pt>
                <c:pt idx="1">
                  <c:v>13.750000000000002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 / 2019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-6.8803230604691304E-2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9.6354791067883055E-2"/>
                  <c:y val="-0.160706771864210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9.5490958908689832E-2"/>
                  <c:y val="-5.6406518050909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6.5569194341778367E-2"/>
                  <c:y val="9.1433263714097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0.10162863268149604"/>
                  <c:y val="-0.11439668246669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GERAL'!$W$31:$W$39</c:f>
              <c:numCache>
                <c:formatCode>General</c:formatCode>
                <c:ptCount val="9"/>
                <c:pt idx="0">
                  <c:v>12</c:v>
                </c:pt>
                <c:pt idx="1">
                  <c:v>6</c:v>
                </c:pt>
                <c:pt idx="2">
                  <c:v>19</c:v>
                </c:pt>
                <c:pt idx="3">
                  <c:v>0</c:v>
                </c:pt>
                <c:pt idx="4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 / 2019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67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GERAL'!$X$42:$X$59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2.5</c:v>
                </c:pt>
                <c:pt idx="6">
                  <c:v>0</c:v>
                </c:pt>
                <c:pt idx="7">
                  <c:v>1.25</c:v>
                </c:pt>
                <c:pt idx="8">
                  <c:v>0</c:v>
                </c:pt>
                <c:pt idx="9">
                  <c:v>1.25</c:v>
                </c:pt>
                <c:pt idx="10">
                  <c:v>0</c:v>
                </c:pt>
                <c:pt idx="11">
                  <c:v>2.5</c:v>
                </c:pt>
                <c:pt idx="12">
                  <c:v>1.25</c:v>
                </c:pt>
                <c:pt idx="13">
                  <c:v>0</c:v>
                </c:pt>
                <c:pt idx="14">
                  <c:v>1.25</c:v>
                </c:pt>
                <c:pt idx="15">
                  <c:v>1.25</c:v>
                </c:pt>
                <c:pt idx="16">
                  <c:v>83.75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  / 2019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-5.3189276059525385E-2"/>
                  <c:y val="-0.2357313115893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8.0549006228729375E-2"/>
                  <c:y val="0.16489103135380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91</c:v>
                </c:pt>
                <c:pt idx="7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  / 2019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GERAL'!$M$67:$M$81</c:f>
              <c:numCache>
                <c:formatCode>General</c:formatCode>
                <c:ptCount val="15"/>
                <c:pt idx="0">
                  <c:v>1</c:v>
                </c:pt>
                <c:pt idx="1">
                  <c:v>127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22</c:v>
                </c:pt>
                <c:pt idx="10">
                  <c:v>23</c:v>
                </c:pt>
                <c:pt idx="11">
                  <c:v>1</c:v>
                </c:pt>
                <c:pt idx="12">
                  <c:v>0</c:v>
                </c:pt>
                <c:pt idx="13">
                  <c:v>27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84</xdr:row>
      <xdr:rowOff>95250</xdr:rowOff>
    </xdr:from>
    <xdr:to>
      <xdr:col>5</xdr:col>
      <xdr:colOff>432955</xdr:colOff>
      <xdr:row>98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20779</xdr:colOff>
      <xdr:row>84</xdr:row>
      <xdr:rowOff>112568</xdr:rowOff>
    </xdr:from>
    <xdr:to>
      <xdr:col>19</xdr:col>
      <xdr:colOff>43295</xdr:colOff>
      <xdr:row>99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100</xdr:row>
      <xdr:rowOff>25977</xdr:rowOff>
    </xdr:from>
    <xdr:to>
      <xdr:col>5</xdr:col>
      <xdr:colOff>415637</xdr:colOff>
      <xdr:row>114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100</xdr:row>
      <xdr:rowOff>34635</xdr:rowOff>
    </xdr:from>
    <xdr:to>
      <xdr:col>19</xdr:col>
      <xdr:colOff>95250</xdr:colOff>
      <xdr:row>114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116</xdr:row>
      <xdr:rowOff>0</xdr:rowOff>
    </xdr:from>
    <xdr:to>
      <xdr:col>5</xdr:col>
      <xdr:colOff>346365</xdr:colOff>
      <xdr:row>130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</xdr:colOff>
      <xdr:row>116</xdr:row>
      <xdr:rowOff>8659</xdr:rowOff>
    </xdr:from>
    <xdr:to>
      <xdr:col>19</xdr:col>
      <xdr:colOff>95251</xdr:colOff>
      <xdr:row>130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131</xdr:row>
      <xdr:rowOff>147205</xdr:rowOff>
    </xdr:from>
    <xdr:to>
      <xdr:col>5</xdr:col>
      <xdr:colOff>337705</xdr:colOff>
      <xdr:row>146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8658</xdr:colOff>
      <xdr:row>131</xdr:row>
      <xdr:rowOff>164523</xdr:rowOff>
    </xdr:from>
    <xdr:to>
      <xdr:col>19</xdr:col>
      <xdr:colOff>43294</xdr:colOff>
      <xdr:row>146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="110" zoomScaleNormal="110" workbookViewId="0">
      <pane ySplit="3" topLeftCell="A58" activePane="bottomLeft" state="frozen"/>
      <selection pane="bottomLeft" activeCell="J72" sqref="J72"/>
    </sheetView>
  </sheetViews>
  <sheetFormatPr defaultRowHeight="15" x14ac:dyDescent="0.25"/>
  <cols>
    <col min="1" max="1" width="32.28515625" customWidth="1"/>
    <col min="2" max="10" width="7.7109375" customWidth="1"/>
    <col min="11" max="13" width="6.7109375" customWidth="1"/>
    <col min="14" max="14" width="7.42578125" customWidth="1"/>
    <col min="15" max="22" width="6.7109375" customWidth="1"/>
    <col min="23" max="23" width="8.7109375" customWidth="1"/>
    <col min="24" max="24" width="8.7109375" bestFit="1" customWidth="1"/>
  </cols>
  <sheetData>
    <row r="1" spans="1:24" ht="30" customHeight="1" thickBot="1" x14ac:dyDescent="0.3">
      <c r="A1" s="113" t="s">
        <v>451</v>
      </c>
      <c r="B1" s="114"/>
      <c r="C1" s="114"/>
      <c r="D1" s="114"/>
      <c r="E1" s="114"/>
      <c r="F1" s="114"/>
      <c r="G1" s="114"/>
      <c r="H1" s="114"/>
      <c r="I1" s="114"/>
      <c r="J1" s="114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4" ht="18" customHeight="1" thickBot="1" x14ac:dyDescent="0.3">
      <c r="A2" s="118" t="s">
        <v>0</v>
      </c>
      <c r="B2" s="116">
        <v>2010</v>
      </c>
      <c r="C2" s="116">
        <v>2011</v>
      </c>
      <c r="D2" s="116">
        <v>2012</v>
      </c>
      <c r="E2" s="116">
        <v>2013</v>
      </c>
      <c r="F2" s="116">
        <v>2014</v>
      </c>
      <c r="G2" s="116">
        <v>2015</v>
      </c>
      <c r="H2" s="116">
        <v>2016</v>
      </c>
      <c r="I2" s="116">
        <v>2017</v>
      </c>
      <c r="J2" s="116">
        <v>2018</v>
      </c>
      <c r="K2" s="115">
        <v>2019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5.75" thickBot="1" x14ac:dyDescent="0.3">
      <c r="A3" s="119"/>
      <c r="B3" s="117"/>
      <c r="C3" s="117"/>
      <c r="D3" s="117"/>
      <c r="E3" s="117"/>
      <c r="F3" s="117"/>
      <c r="G3" s="117"/>
      <c r="H3" s="117"/>
      <c r="I3" s="117"/>
      <c r="J3" s="117"/>
      <c r="K3" s="85" t="s">
        <v>475</v>
      </c>
      <c r="L3" s="83" t="s">
        <v>476</v>
      </c>
      <c r="M3" s="83" t="s">
        <v>409</v>
      </c>
      <c r="N3" s="83" t="s">
        <v>410</v>
      </c>
      <c r="O3" s="83" t="s">
        <v>411</v>
      </c>
      <c r="P3" s="83" t="s">
        <v>412</v>
      </c>
      <c r="Q3" s="83" t="s">
        <v>413</v>
      </c>
      <c r="R3" s="83" t="s">
        <v>414</v>
      </c>
      <c r="S3" s="83" t="s">
        <v>415</v>
      </c>
      <c r="T3" s="83" t="s">
        <v>416</v>
      </c>
      <c r="U3" s="83" t="s">
        <v>417</v>
      </c>
      <c r="V3" s="83" t="s">
        <v>418</v>
      </c>
      <c r="W3" s="83" t="s">
        <v>492</v>
      </c>
      <c r="X3" s="84" t="s">
        <v>420</v>
      </c>
    </row>
    <row r="4" spans="1:24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6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59">
        <v>20</v>
      </c>
      <c r="K5" s="60">
        <v>1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>
        <f>SUM(K5:V5)</f>
        <v>1</v>
      </c>
      <c r="X5" s="61">
        <f t="shared" ref="X5:X11" si="0">(W5/W$11)*100</f>
        <v>1.25</v>
      </c>
    </row>
    <row r="6" spans="1:24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3">
        <v>496</v>
      </c>
      <c r="K6" s="44">
        <v>35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60">
        <f t="shared" ref="W6:W10" si="1">SUM(K6:V6)</f>
        <v>35</v>
      </c>
      <c r="X6" s="45">
        <f t="shared" si="0"/>
        <v>43.75</v>
      </c>
    </row>
    <row r="7" spans="1:24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3">
        <v>0</v>
      </c>
      <c r="K7" s="44">
        <v>0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60">
        <f t="shared" si="1"/>
        <v>0</v>
      </c>
      <c r="X7" s="45">
        <f t="shared" si="0"/>
        <v>0</v>
      </c>
    </row>
    <row r="8" spans="1:24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3">
        <v>497</v>
      </c>
      <c r="K8" s="44">
        <v>36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60">
        <f t="shared" si="1"/>
        <v>36</v>
      </c>
      <c r="X8" s="45">
        <f t="shared" si="0"/>
        <v>45</v>
      </c>
    </row>
    <row r="9" spans="1:24" x14ac:dyDescent="0.25">
      <c r="A9" s="42" t="s">
        <v>531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3">
        <v>86</v>
      </c>
      <c r="K9" s="44">
        <v>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60">
        <f t="shared" ref="W9" si="2">SUM(K9:V9)</f>
        <v>8</v>
      </c>
      <c r="X9" s="45">
        <f t="shared" si="0"/>
        <v>10</v>
      </c>
    </row>
    <row r="10" spans="1:24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3">
        <v>1</v>
      </c>
      <c r="K10" s="44">
        <v>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60">
        <f t="shared" si="1"/>
        <v>0</v>
      </c>
      <c r="X10" s="45">
        <f t="shared" si="0"/>
        <v>0</v>
      </c>
    </row>
    <row r="11" spans="1:24" ht="15.75" thickBot="1" x14ac:dyDescent="0.3">
      <c r="A11" s="46" t="s">
        <v>5</v>
      </c>
      <c r="B11" s="47">
        <f t="shared" ref="B11:W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:I11" si="4">SUM(H5:H10)</f>
        <v>1103</v>
      </c>
      <c r="I11" s="47">
        <f t="shared" si="4"/>
        <v>1309</v>
      </c>
      <c r="J11" s="47">
        <f t="shared" si="3"/>
        <v>1100</v>
      </c>
      <c r="K11" s="48">
        <f t="shared" si="3"/>
        <v>80</v>
      </c>
      <c r="L11" s="48">
        <f t="shared" si="3"/>
        <v>0</v>
      </c>
      <c r="M11" s="48">
        <f t="shared" si="3"/>
        <v>0</v>
      </c>
      <c r="N11" s="48">
        <f t="shared" si="3"/>
        <v>0</v>
      </c>
      <c r="O11" s="48">
        <f>SUM(O5:O10)</f>
        <v>0</v>
      </c>
      <c r="P11" s="48">
        <f t="shared" si="3"/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0</v>
      </c>
      <c r="W11" s="48">
        <f t="shared" si="3"/>
        <v>80</v>
      </c>
      <c r="X11" s="49">
        <f t="shared" si="0"/>
        <v>100</v>
      </c>
    </row>
    <row r="12" spans="1:24" x14ac:dyDescent="0.25">
      <c r="A12" s="100" t="s">
        <v>431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3">
        <v>8</v>
      </c>
      <c r="K13" s="44">
        <v>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60">
        <f t="shared" ref="W13:W19" si="5">SUM(K13:V13)</f>
        <v>0</v>
      </c>
      <c r="X13" s="45">
        <f t="shared" ref="X13:X20" si="6">(W13/W$20)*100</f>
        <v>0</v>
      </c>
    </row>
    <row r="14" spans="1:24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3">
        <v>9</v>
      </c>
      <c r="K14" s="44">
        <v>0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60">
        <f t="shared" si="5"/>
        <v>0</v>
      </c>
      <c r="X14" s="45">
        <f t="shared" si="6"/>
        <v>0</v>
      </c>
    </row>
    <row r="15" spans="1:24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3">
        <v>426</v>
      </c>
      <c r="K15" s="44">
        <v>33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60">
        <f t="shared" si="5"/>
        <v>33</v>
      </c>
      <c r="X15" s="45">
        <f t="shared" si="6"/>
        <v>41.25</v>
      </c>
    </row>
    <row r="16" spans="1:24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3">
        <v>488</v>
      </c>
      <c r="K16" s="44">
        <v>38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60">
        <f t="shared" si="5"/>
        <v>38</v>
      </c>
      <c r="X16" s="45">
        <f t="shared" si="6"/>
        <v>47.5</v>
      </c>
    </row>
    <row r="17" spans="1:24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51">
        <v>137</v>
      </c>
      <c r="K17" s="44">
        <v>7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60">
        <f t="shared" si="5"/>
        <v>7</v>
      </c>
      <c r="X17" s="45">
        <f t="shared" si="6"/>
        <v>8.75</v>
      </c>
    </row>
    <row r="18" spans="1:24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53">
        <v>26</v>
      </c>
      <c r="K18" s="44">
        <v>2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60">
        <f t="shared" si="5"/>
        <v>2</v>
      </c>
      <c r="X18" s="45">
        <f t="shared" si="6"/>
        <v>2.5</v>
      </c>
    </row>
    <row r="19" spans="1:24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3">
        <v>6</v>
      </c>
      <c r="K19" s="44">
        <v>0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60">
        <f t="shared" si="5"/>
        <v>0</v>
      </c>
      <c r="X19" s="45">
        <f t="shared" si="6"/>
        <v>0</v>
      </c>
    </row>
    <row r="20" spans="1:24" ht="15.75" thickBot="1" x14ac:dyDescent="0.3">
      <c r="A20" s="54" t="s">
        <v>5</v>
      </c>
      <c r="B20" s="55">
        <f t="shared" ref="B20:V20" si="7">SUM(B13:B19)</f>
        <v>707</v>
      </c>
      <c r="C20" s="55">
        <f t="shared" si="7"/>
        <v>1097</v>
      </c>
      <c r="D20" s="55">
        <f t="shared" si="7"/>
        <v>900</v>
      </c>
      <c r="E20" s="55">
        <f t="shared" ref="E20:J20" si="8">SUM(E13:E19)</f>
        <v>1232</v>
      </c>
      <c r="F20" s="55">
        <f t="shared" si="8"/>
        <v>902</v>
      </c>
      <c r="G20" s="55">
        <f t="shared" si="8"/>
        <v>1109</v>
      </c>
      <c r="H20" s="55">
        <f t="shared" si="8"/>
        <v>1103</v>
      </c>
      <c r="I20" s="55">
        <f t="shared" si="8"/>
        <v>1309</v>
      </c>
      <c r="J20" s="55">
        <f t="shared" si="8"/>
        <v>1100</v>
      </c>
      <c r="K20" s="55">
        <f t="shared" si="7"/>
        <v>80</v>
      </c>
      <c r="L20" s="55">
        <f t="shared" si="7"/>
        <v>0</v>
      </c>
      <c r="M20" s="55">
        <f t="shared" si="7"/>
        <v>0</v>
      </c>
      <c r="N20" s="48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6">
        <f t="shared" ref="W20" si="9">SUM(W13:W19)</f>
        <v>80</v>
      </c>
      <c r="X20" s="57">
        <f t="shared" si="6"/>
        <v>100</v>
      </c>
    </row>
    <row r="21" spans="1:24" x14ac:dyDescent="0.25">
      <c r="A21" s="100" t="s">
        <v>432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spans="1:24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3">
        <v>243</v>
      </c>
      <c r="K22" s="44">
        <v>17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>
        <f>SUM(K22:V22)</f>
        <v>17</v>
      </c>
      <c r="X22" s="45">
        <f>(W22/W$25)*100</f>
        <v>21.25</v>
      </c>
    </row>
    <row r="23" spans="1:24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3">
        <v>683</v>
      </c>
      <c r="K23" s="44">
        <v>58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>
        <f t="shared" ref="W23:W24" si="10">SUM(K23:V23)</f>
        <v>58</v>
      </c>
      <c r="X23" s="45">
        <f t="shared" ref="X23:X25" si="11">(W23/W$25)*100</f>
        <v>72.5</v>
      </c>
    </row>
    <row r="24" spans="1:24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3">
        <v>174</v>
      </c>
      <c r="K24" s="44">
        <v>5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>
        <f t="shared" si="10"/>
        <v>5</v>
      </c>
      <c r="X24" s="45">
        <f t="shared" si="11"/>
        <v>6.25</v>
      </c>
    </row>
    <row r="25" spans="1:24" ht="15.75" thickBot="1" x14ac:dyDescent="0.3">
      <c r="A25" s="46" t="s">
        <v>5</v>
      </c>
      <c r="B25" s="47">
        <f t="shared" ref="B25:V25" si="12">SUM(B22:B24)</f>
        <v>707</v>
      </c>
      <c r="C25" s="47">
        <f t="shared" si="12"/>
        <v>1097</v>
      </c>
      <c r="D25" s="47">
        <f t="shared" si="12"/>
        <v>900</v>
      </c>
      <c r="E25" s="47">
        <f t="shared" ref="E25:J25" si="13">SUM(E22:E24)</f>
        <v>1232</v>
      </c>
      <c r="F25" s="47">
        <f t="shared" si="13"/>
        <v>902</v>
      </c>
      <c r="G25" s="47">
        <f t="shared" si="13"/>
        <v>1109</v>
      </c>
      <c r="H25" s="47">
        <f t="shared" si="13"/>
        <v>1103</v>
      </c>
      <c r="I25" s="47">
        <f t="shared" si="13"/>
        <v>1309</v>
      </c>
      <c r="J25" s="47">
        <f t="shared" si="13"/>
        <v>1100</v>
      </c>
      <c r="K25" s="48">
        <f t="shared" si="12"/>
        <v>80</v>
      </c>
      <c r="L25" s="48">
        <f t="shared" si="12"/>
        <v>0</v>
      </c>
      <c r="M25" s="48">
        <f t="shared" si="12"/>
        <v>0</v>
      </c>
      <c r="N25" s="48">
        <f t="shared" si="12"/>
        <v>0</v>
      </c>
      <c r="O25" s="48">
        <f t="shared" si="12"/>
        <v>0</v>
      </c>
      <c r="P25" s="48">
        <f t="shared" si="12"/>
        <v>0</v>
      </c>
      <c r="Q25" s="48">
        <f t="shared" si="12"/>
        <v>0</v>
      </c>
      <c r="R25" s="48">
        <f t="shared" si="12"/>
        <v>0</v>
      </c>
      <c r="S25" s="48">
        <f t="shared" si="12"/>
        <v>0</v>
      </c>
      <c r="T25" s="48">
        <f t="shared" si="12"/>
        <v>0</v>
      </c>
      <c r="U25" s="48">
        <f t="shared" si="12"/>
        <v>0</v>
      </c>
      <c r="V25" s="48">
        <f t="shared" si="12"/>
        <v>0</v>
      </c>
      <c r="W25" s="48">
        <f t="shared" ref="W25" si="14">SUM(W22:W24)</f>
        <v>80</v>
      </c>
      <c r="X25" s="49">
        <f t="shared" si="11"/>
        <v>100</v>
      </c>
    </row>
    <row r="26" spans="1:24" x14ac:dyDescent="0.25">
      <c r="A26" s="100" t="s">
        <v>433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968</v>
      </c>
      <c r="J27" s="43">
        <v>844</v>
      </c>
      <c r="K27" s="44">
        <v>69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>
        <f>SUM(K27:V27)</f>
        <v>69</v>
      </c>
      <c r="X27" s="45">
        <f>(W27/W$29)*100</f>
        <v>86.25</v>
      </c>
    </row>
    <row r="28" spans="1:24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3">
        <v>256</v>
      </c>
      <c r="K28" s="44">
        <v>11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>
        <f>SUM(K28:V28)</f>
        <v>11</v>
      </c>
      <c r="X28" s="45">
        <f>(W28/W$29)*100</f>
        <v>13.750000000000002</v>
      </c>
    </row>
    <row r="29" spans="1:24" ht="15.75" thickBot="1" x14ac:dyDescent="0.3">
      <c r="A29" s="46" t="s">
        <v>5</v>
      </c>
      <c r="B29" s="47">
        <f t="shared" ref="B29:V29" si="15">SUM(B26:B28)</f>
        <v>707</v>
      </c>
      <c r="C29" s="47">
        <f t="shared" si="15"/>
        <v>1097</v>
      </c>
      <c r="D29" s="47">
        <f t="shared" si="15"/>
        <v>900</v>
      </c>
      <c r="E29" s="47">
        <f t="shared" si="15"/>
        <v>1232</v>
      </c>
      <c r="F29" s="47">
        <f t="shared" si="15"/>
        <v>902</v>
      </c>
      <c r="G29" s="47">
        <f t="shared" ref="G29:J29" si="16">SUM(G26:G28)</f>
        <v>1109</v>
      </c>
      <c r="H29" s="47">
        <f t="shared" ref="H29" si="17">SUM(H26:H28)</f>
        <v>1103</v>
      </c>
      <c r="I29" s="47">
        <f t="shared" ref="I29" si="18">SUM(I26:I28)</f>
        <v>1309</v>
      </c>
      <c r="J29" s="47">
        <f t="shared" si="16"/>
        <v>1100</v>
      </c>
      <c r="K29" s="48">
        <f t="shared" si="15"/>
        <v>80</v>
      </c>
      <c r="L29" s="48">
        <f t="shared" si="15"/>
        <v>0</v>
      </c>
      <c r="M29" s="48">
        <f t="shared" si="15"/>
        <v>0</v>
      </c>
      <c r="N29" s="48">
        <f t="shared" si="15"/>
        <v>0</v>
      </c>
      <c r="O29" s="48">
        <f t="shared" si="15"/>
        <v>0</v>
      </c>
      <c r="P29" s="48">
        <f t="shared" si="15"/>
        <v>0</v>
      </c>
      <c r="Q29" s="48">
        <f t="shared" si="15"/>
        <v>0</v>
      </c>
      <c r="R29" s="48">
        <f t="shared" si="15"/>
        <v>0</v>
      </c>
      <c r="S29" s="48">
        <f t="shared" si="15"/>
        <v>0</v>
      </c>
      <c r="T29" s="48">
        <f t="shared" si="15"/>
        <v>0</v>
      </c>
      <c r="U29" s="48">
        <f t="shared" si="15"/>
        <v>0</v>
      </c>
      <c r="V29" s="48">
        <f t="shared" si="15"/>
        <v>0</v>
      </c>
      <c r="W29" s="48">
        <f t="shared" ref="W29" si="19">SUM(W26:W28)</f>
        <v>80</v>
      </c>
      <c r="X29" s="49">
        <f t="shared" ref="X29" si="20">(W29/W$25)*100</f>
        <v>100</v>
      </c>
    </row>
    <row r="30" spans="1:24" x14ac:dyDescent="0.25">
      <c r="A30" s="100" t="s">
        <v>448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43">
        <v>150</v>
      </c>
      <c r="K31" s="74">
        <v>12</v>
      </c>
      <c r="L31" s="74"/>
      <c r="M31" s="74"/>
      <c r="N31" s="74"/>
      <c r="O31" s="44"/>
      <c r="P31" s="74"/>
      <c r="Q31" s="74"/>
      <c r="R31" s="74"/>
      <c r="S31" s="74"/>
      <c r="T31" s="74"/>
      <c r="U31" s="74"/>
      <c r="V31" s="74"/>
      <c r="W31" s="44">
        <f>SUM(K31:V31)</f>
        <v>12</v>
      </c>
      <c r="X31" s="45">
        <f>(W31/W$40)*100</f>
        <v>15</v>
      </c>
    </row>
    <row r="32" spans="1:24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43">
        <v>135</v>
      </c>
      <c r="K32" s="74">
        <v>6</v>
      </c>
      <c r="L32" s="74"/>
      <c r="M32" s="74"/>
      <c r="N32" s="74"/>
      <c r="O32" s="44"/>
      <c r="P32" s="74"/>
      <c r="Q32" s="74"/>
      <c r="R32" s="74"/>
      <c r="S32" s="74"/>
      <c r="T32" s="74"/>
      <c r="U32" s="74"/>
      <c r="V32" s="74"/>
      <c r="W32" s="44">
        <f t="shared" ref="W32:W39" si="21">SUM(K32:V32)</f>
        <v>6</v>
      </c>
      <c r="X32" s="45">
        <f t="shared" ref="X32:X39" si="22">(W32/W$40)*100</f>
        <v>7.5</v>
      </c>
    </row>
    <row r="33" spans="1:24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43">
        <v>225</v>
      </c>
      <c r="K33" s="74">
        <v>19</v>
      </c>
      <c r="L33" s="74"/>
      <c r="M33" s="74"/>
      <c r="N33" s="74"/>
      <c r="O33" s="44"/>
      <c r="P33" s="74"/>
      <c r="Q33" s="74"/>
      <c r="R33" s="74"/>
      <c r="S33" s="74"/>
      <c r="T33" s="74"/>
      <c r="U33" s="74"/>
      <c r="V33" s="74"/>
      <c r="W33" s="44">
        <f t="shared" si="21"/>
        <v>19</v>
      </c>
      <c r="X33" s="45">
        <f t="shared" si="22"/>
        <v>23.75</v>
      </c>
    </row>
    <row r="34" spans="1:24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43">
        <v>44</v>
      </c>
      <c r="K34" s="74">
        <v>0</v>
      </c>
      <c r="L34" s="74"/>
      <c r="M34" s="74"/>
      <c r="N34" s="74"/>
      <c r="O34" s="44"/>
      <c r="P34" s="74"/>
      <c r="Q34" s="74"/>
      <c r="R34" s="74"/>
      <c r="S34" s="74"/>
      <c r="T34" s="74"/>
      <c r="U34" s="74"/>
      <c r="V34" s="74"/>
      <c r="W34" s="44">
        <f t="shared" si="21"/>
        <v>0</v>
      </c>
      <c r="X34" s="45">
        <f t="shared" si="22"/>
        <v>0</v>
      </c>
    </row>
    <row r="35" spans="1:24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51">
        <v>137</v>
      </c>
      <c r="K35" s="74">
        <v>6</v>
      </c>
      <c r="L35" s="74"/>
      <c r="M35" s="74"/>
      <c r="N35" s="74"/>
      <c r="O35" s="44"/>
      <c r="P35" s="74"/>
      <c r="Q35" s="74"/>
      <c r="R35" s="74"/>
      <c r="S35" s="74"/>
      <c r="T35" s="74"/>
      <c r="U35" s="74"/>
      <c r="V35" s="74"/>
      <c r="W35" s="44">
        <f t="shared" si="21"/>
        <v>6</v>
      </c>
      <c r="X35" s="45">
        <f t="shared" si="22"/>
        <v>7.5</v>
      </c>
    </row>
    <row r="36" spans="1:24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53">
        <v>197</v>
      </c>
      <c r="K36" s="74">
        <v>17</v>
      </c>
      <c r="L36" s="74"/>
      <c r="M36" s="74"/>
      <c r="N36" s="74"/>
      <c r="O36" s="44"/>
      <c r="P36" s="74"/>
      <c r="Q36" s="74"/>
      <c r="R36" s="74"/>
      <c r="S36" s="74"/>
      <c r="T36" s="74"/>
      <c r="U36" s="74"/>
      <c r="V36" s="74"/>
      <c r="W36" s="44">
        <f t="shared" si="21"/>
        <v>17</v>
      </c>
      <c r="X36" s="45">
        <f t="shared" si="22"/>
        <v>21.25</v>
      </c>
    </row>
    <row r="37" spans="1:24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53">
        <v>91</v>
      </c>
      <c r="K37" s="74">
        <v>9</v>
      </c>
      <c r="L37" s="74"/>
      <c r="M37" s="74"/>
      <c r="N37" s="74"/>
      <c r="O37" s="44"/>
      <c r="P37" s="74"/>
      <c r="Q37" s="74"/>
      <c r="R37" s="74"/>
      <c r="S37" s="74"/>
      <c r="T37" s="74"/>
      <c r="U37" s="74"/>
      <c r="V37" s="74"/>
      <c r="W37" s="44">
        <f t="shared" si="21"/>
        <v>9</v>
      </c>
      <c r="X37" s="45">
        <f t="shared" si="22"/>
        <v>11.25</v>
      </c>
    </row>
    <row r="38" spans="1:24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74">
        <v>0</v>
      </c>
      <c r="L38" s="74"/>
      <c r="M38" s="74"/>
      <c r="N38" s="74"/>
      <c r="O38" s="44"/>
      <c r="P38" s="74"/>
      <c r="Q38" s="74"/>
      <c r="R38" s="74"/>
      <c r="S38" s="74"/>
      <c r="T38" s="74"/>
      <c r="U38" s="74"/>
      <c r="V38" s="74"/>
      <c r="W38" s="44">
        <f t="shared" si="21"/>
        <v>0</v>
      </c>
      <c r="X38" s="45">
        <f t="shared" si="22"/>
        <v>0</v>
      </c>
    </row>
    <row r="39" spans="1:24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43">
        <v>121</v>
      </c>
      <c r="K39" s="82">
        <v>11</v>
      </c>
      <c r="L39" s="82"/>
      <c r="M39" s="82"/>
      <c r="N39" s="82"/>
      <c r="O39" s="95"/>
      <c r="P39" s="82"/>
      <c r="Q39" s="82"/>
      <c r="R39" s="82"/>
      <c r="S39" s="82"/>
      <c r="T39" s="82"/>
      <c r="U39" s="82"/>
      <c r="V39" s="82"/>
      <c r="W39" s="44">
        <f t="shared" si="21"/>
        <v>11</v>
      </c>
      <c r="X39" s="45">
        <f t="shared" si="22"/>
        <v>13.750000000000002</v>
      </c>
    </row>
    <row r="40" spans="1:24" ht="15.75" thickBot="1" x14ac:dyDescent="0.3">
      <c r="A40" s="54" t="s">
        <v>5</v>
      </c>
      <c r="B40" s="55">
        <f>SUM(B31:B38)</f>
        <v>0</v>
      </c>
      <c r="C40" s="55">
        <f t="shared" ref="C40:V40" si="23">SUM(C31:C39)</f>
        <v>1097</v>
      </c>
      <c r="D40" s="55">
        <f t="shared" si="23"/>
        <v>900</v>
      </c>
      <c r="E40" s="55">
        <f t="shared" si="23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>SUM(J31:J39)</f>
        <v>1100</v>
      </c>
      <c r="K40" s="55">
        <f t="shared" si="23"/>
        <v>80</v>
      </c>
      <c r="L40" s="55">
        <f t="shared" si="23"/>
        <v>0</v>
      </c>
      <c r="M40" s="55">
        <f t="shared" si="23"/>
        <v>0</v>
      </c>
      <c r="N40" s="55">
        <f t="shared" si="23"/>
        <v>0</v>
      </c>
      <c r="O40" s="55">
        <f t="shared" si="23"/>
        <v>0</v>
      </c>
      <c r="P40" s="55">
        <f t="shared" si="23"/>
        <v>0</v>
      </c>
      <c r="Q40" s="55">
        <f t="shared" si="23"/>
        <v>0</v>
      </c>
      <c r="R40" s="55">
        <f t="shared" si="23"/>
        <v>0</v>
      </c>
      <c r="S40" s="55">
        <f t="shared" si="23"/>
        <v>0</v>
      </c>
      <c r="T40" s="55">
        <f t="shared" si="23"/>
        <v>0</v>
      </c>
      <c r="U40" s="55">
        <f t="shared" si="23"/>
        <v>0</v>
      </c>
      <c r="V40" s="55">
        <f t="shared" si="23"/>
        <v>0</v>
      </c>
      <c r="W40" s="56">
        <f>SUM(W31:W39)</f>
        <v>80</v>
      </c>
      <c r="X40" s="57">
        <f>SUM(X31:X39)</f>
        <v>100</v>
      </c>
    </row>
    <row r="41" spans="1:24" x14ac:dyDescent="0.25">
      <c r="A41" s="100" t="s">
        <v>445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1:24" x14ac:dyDescent="0.25">
      <c r="A42" s="42" t="s">
        <v>465</v>
      </c>
      <c r="B42" s="43"/>
      <c r="C42" s="43"/>
      <c r="D42" s="43"/>
      <c r="E42" s="43"/>
      <c r="F42" s="43"/>
      <c r="G42" s="43"/>
      <c r="H42" s="43"/>
      <c r="I42" s="43"/>
      <c r="J42" s="43">
        <v>1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>
        <f t="shared" ref="W42:W59" si="24">SUM(K42:V42)</f>
        <v>0</v>
      </c>
      <c r="X42" s="45">
        <f t="shared" ref="X42:X59" si="25">(W42/W$60)*100</f>
        <v>0</v>
      </c>
    </row>
    <row r="43" spans="1:24" x14ac:dyDescent="0.25">
      <c r="A43" s="42" t="s">
        <v>464</v>
      </c>
      <c r="B43" s="43"/>
      <c r="C43" s="43"/>
      <c r="D43" s="43"/>
      <c r="E43" s="43"/>
      <c r="F43" s="43"/>
      <c r="G43" s="43"/>
      <c r="H43" s="43"/>
      <c r="I43" s="43"/>
      <c r="J43" s="43">
        <v>2</v>
      </c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>
        <f t="shared" ref="W43" si="26">SUM(K43:V43)</f>
        <v>0</v>
      </c>
      <c r="X43" s="45">
        <f t="shared" si="25"/>
        <v>0</v>
      </c>
    </row>
    <row r="44" spans="1:24" x14ac:dyDescent="0.25">
      <c r="A44" s="42" t="s">
        <v>477</v>
      </c>
      <c r="B44" s="43"/>
      <c r="C44" s="43"/>
      <c r="D44" s="43"/>
      <c r="E44" s="43"/>
      <c r="F44" s="43"/>
      <c r="G44" s="43"/>
      <c r="H44" s="43"/>
      <c r="I44" s="43"/>
      <c r="J44" s="43">
        <v>3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>
        <f t="shared" ref="W44" si="27">SUM(K44:V44)</f>
        <v>0</v>
      </c>
      <c r="X44" s="45">
        <f t="shared" ref="X44" si="28">(W44/W$60)*100</f>
        <v>0</v>
      </c>
    </row>
    <row r="45" spans="1:24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3">
        <v>10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>
        <f t="shared" ref="W45" si="29">SUM(K45:V45)</f>
        <v>0</v>
      </c>
      <c r="X45" s="45">
        <f t="shared" si="25"/>
        <v>0</v>
      </c>
    </row>
    <row r="46" spans="1:24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3">
        <v>82</v>
      </c>
      <c r="K46" s="44">
        <v>4</v>
      </c>
      <c r="L46" s="44"/>
      <c r="M46" s="44"/>
      <c r="N46" s="96"/>
      <c r="O46" s="44"/>
      <c r="P46" s="44"/>
      <c r="Q46" s="44"/>
      <c r="R46" s="44"/>
      <c r="S46" s="44"/>
      <c r="T46" s="44"/>
      <c r="U46" s="44"/>
      <c r="V46" s="44"/>
      <c r="W46" s="44">
        <f t="shared" si="24"/>
        <v>4</v>
      </c>
      <c r="X46" s="45">
        <f t="shared" si="25"/>
        <v>5</v>
      </c>
    </row>
    <row r="47" spans="1:24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3">
        <v>10</v>
      </c>
      <c r="K47" s="44">
        <v>2</v>
      </c>
      <c r="L47" s="44"/>
      <c r="M47" s="44"/>
      <c r="N47" s="96"/>
      <c r="O47" s="44"/>
      <c r="P47" s="44"/>
      <c r="Q47" s="44"/>
      <c r="R47" s="44"/>
      <c r="S47" s="44"/>
      <c r="T47" s="44"/>
      <c r="U47" s="44"/>
      <c r="V47" s="44"/>
      <c r="W47" s="44">
        <f t="shared" si="24"/>
        <v>2</v>
      </c>
      <c r="X47" s="45">
        <f t="shared" si="25"/>
        <v>2.5</v>
      </c>
    </row>
    <row r="48" spans="1:24" x14ac:dyDescent="0.25">
      <c r="A48" s="42" t="s">
        <v>487</v>
      </c>
      <c r="B48" s="43"/>
      <c r="C48" s="43"/>
      <c r="D48" s="43"/>
      <c r="E48" s="43"/>
      <c r="F48" s="43"/>
      <c r="G48" s="43"/>
      <c r="H48" s="43"/>
      <c r="I48" s="43"/>
      <c r="J48" s="43">
        <v>8</v>
      </c>
      <c r="K48" s="44"/>
      <c r="L48" s="44"/>
      <c r="M48" s="44"/>
      <c r="N48" s="96"/>
      <c r="O48" s="44"/>
      <c r="P48" s="44"/>
      <c r="Q48" s="44"/>
      <c r="R48" s="44"/>
      <c r="S48" s="44"/>
      <c r="T48" s="44"/>
      <c r="U48" s="44"/>
      <c r="V48" s="44"/>
      <c r="W48" s="44">
        <f t="shared" ref="W48" si="30">SUM(K48:V48)</f>
        <v>0</v>
      </c>
      <c r="X48" s="45">
        <f t="shared" ref="X48" si="31">(W48/W$60)*100</f>
        <v>0</v>
      </c>
    </row>
    <row r="49" spans="1:24" x14ac:dyDescent="0.25">
      <c r="A49" s="42" t="s">
        <v>484</v>
      </c>
      <c r="B49" s="43"/>
      <c r="C49" s="43"/>
      <c r="D49" s="43"/>
      <c r="E49" s="43"/>
      <c r="F49" s="43"/>
      <c r="G49" s="43"/>
      <c r="H49" s="43"/>
      <c r="I49" s="43"/>
      <c r="J49" s="43">
        <v>19</v>
      </c>
      <c r="K49" s="44">
        <v>1</v>
      </c>
      <c r="L49" s="44"/>
      <c r="M49" s="44"/>
      <c r="N49" s="96"/>
      <c r="O49" s="44"/>
      <c r="P49" s="44"/>
      <c r="Q49" s="44"/>
      <c r="R49" s="44"/>
      <c r="S49" s="44"/>
      <c r="T49" s="44"/>
      <c r="U49" s="44"/>
      <c r="V49" s="44"/>
      <c r="W49" s="44">
        <f t="shared" ref="W49" si="32">SUM(K49:V49)</f>
        <v>1</v>
      </c>
      <c r="X49" s="45">
        <f t="shared" ref="X49" si="33">(W49/W$60)*100</f>
        <v>1.25</v>
      </c>
    </row>
    <row r="50" spans="1:24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3">
        <v>14</v>
      </c>
      <c r="K50" s="44"/>
      <c r="L50" s="44"/>
      <c r="M50" s="44"/>
      <c r="N50" s="96"/>
      <c r="O50" s="44"/>
      <c r="P50" s="44"/>
      <c r="Q50" s="44"/>
      <c r="R50" s="44"/>
      <c r="S50" s="44"/>
      <c r="T50" s="44"/>
      <c r="U50" s="44"/>
      <c r="V50" s="44"/>
      <c r="W50" s="44">
        <f t="shared" si="24"/>
        <v>0</v>
      </c>
      <c r="X50" s="45">
        <f t="shared" si="25"/>
        <v>0</v>
      </c>
    </row>
    <row r="51" spans="1:24" x14ac:dyDescent="0.25">
      <c r="A51" s="42" t="s">
        <v>485</v>
      </c>
      <c r="B51" s="43"/>
      <c r="C51" s="43"/>
      <c r="D51" s="43"/>
      <c r="E51" s="43"/>
      <c r="F51" s="43"/>
      <c r="G51" s="43"/>
      <c r="H51" s="43"/>
      <c r="I51" s="43"/>
      <c r="J51" s="43">
        <v>6</v>
      </c>
      <c r="K51" s="44">
        <v>1</v>
      </c>
      <c r="L51" s="44"/>
      <c r="M51" s="44"/>
      <c r="N51" s="96"/>
      <c r="O51" s="44"/>
      <c r="P51" s="44"/>
      <c r="Q51" s="44"/>
      <c r="R51" s="44"/>
      <c r="S51" s="44"/>
      <c r="T51" s="44"/>
      <c r="U51" s="44"/>
      <c r="V51" s="44"/>
      <c r="W51" s="44">
        <f t="shared" ref="W51" si="34">SUM(K51:V51)</f>
        <v>1</v>
      </c>
      <c r="X51" s="45">
        <f t="shared" si="25"/>
        <v>1.25</v>
      </c>
    </row>
    <row r="52" spans="1:24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3">
        <v>23</v>
      </c>
      <c r="K52" s="44"/>
      <c r="L52" s="44"/>
      <c r="M52" s="44"/>
      <c r="N52" s="96"/>
      <c r="O52" s="44"/>
      <c r="P52" s="44"/>
      <c r="Q52" s="44"/>
      <c r="R52" s="44"/>
      <c r="S52" s="44"/>
      <c r="T52" s="44"/>
      <c r="U52" s="44"/>
      <c r="V52" s="44"/>
      <c r="W52" s="44">
        <f t="shared" si="24"/>
        <v>0</v>
      </c>
      <c r="X52" s="45">
        <f t="shared" si="25"/>
        <v>0</v>
      </c>
    </row>
    <row r="53" spans="1:24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3">
        <v>50</v>
      </c>
      <c r="K53" s="44">
        <v>2</v>
      </c>
      <c r="L53" s="44"/>
      <c r="M53" s="44"/>
      <c r="N53" s="96"/>
      <c r="O53" s="44"/>
      <c r="P53" s="44"/>
      <c r="Q53" s="44"/>
      <c r="R53" s="44"/>
      <c r="S53" s="44"/>
      <c r="T53" s="44"/>
      <c r="U53" s="44"/>
      <c r="V53" s="44"/>
      <c r="W53" s="44">
        <f t="shared" si="24"/>
        <v>2</v>
      </c>
      <c r="X53" s="45">
        <f t="shared" si="25"/>
        <v>2.5</v>
      </c>
    </row>
    <row r="54" spans="1:24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3">
        <v>73</v>
      </c>
      <c r="K54" s="44">
        <v>1</v>
      </c>
      <c r="L54" s="44"/>
      <c r="M54" s="44"/>
      <c r="N54" s="96"/>
      <c r="O54" s="44"/>
      <c r="P54" s="44"/>
      <c r="Q54" s="44"/>
      <c r="R54" s="44"/>
      <c r="S54" s="44"/>
      <c r="T54" s="44"/>
      <c r="U54" s="44"/>
      <c r="V54" s="44"/>
      <c r="W54" s="44">
        <f t="shared" si="24"/>
        <v>1</v>
      </c>
      <c r="X54" s="45">
        <f t="shared" si="25"/>
        <v>1.25</v>
      </c>
    </row>
    <row r="55" spans="1:24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51">
        <v>1</v>
      </c>
      <c r="K55" s="44"/>
      <c r="L55" s="44"/>
      <c r="M55" s="44"/>
      <c r="N55" s="96"/>
      <c r="O55" s="44"/>
      <c r="P55" s="44"/>
      <c r="Q55" s="44"/>
      <c r="R55" s="44"/>
      <c r="S55" s="44"/>
      <c r="T55" s="44"/>
      <c r="U55" s="44"/>
      <c r="V55" s="44"/>
      <c r="W55" s="44">
        <f t="shared" si="24"/>
        <v>0</v>
      </c>
      <c r="X55" s="45">
        <f t="shared" si="25"/>
        <v>0</v>
      </c>
    </row>
    <row r="56" spans="1:24" x14ac:dyDescent="0.25">
      <c r="A56" t="s">
        <v>461</v>
      </c>
      <c r="B56" s="51"/>
      <c r="C56" s="51"/>
      <c r="D56" s="51"/>
      <c r="E56" s="51"/>
      <c r="F56" s="51"/>
      <c r="G56" s="51"/>
      <c r="H56" s="51"/>
      <c r="I56" s="51"/>
      <c r="J56" s="51">
        <v>0</v>
      </c>
      <c r="K56" s="44">
        <v>1</v>
      </c>
      <c r="L56" s="44"/>
      <c r="M56" s="44"/>
      <c r="N56" s="96"/>
      <c r="O56" s="44"/>
      <c r="P56" s="44"/>
      <c r="Q56" s="44"/>
      <c r="R56" s="44"/>
      <c r="S56" s="44"/>
      <c r="T56" s="44"/>
      <c r="U56" s="44"/>
      <c r="V56" s="44"/>
      <c r="W56" s="44">
        <f t="shared" ref="W56" si="35">SUM(K56:V56)</f>
        <v>1</v>
      </c>
      <c r="X56" s="45">
        <f t="shared" si="25"/>
        <v>1.25</v>
      </c>
    </row>
    <row r="57" spans="1:24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53">
        <v>4</v>
      </c>
      <c r="K57" s="44">
        <v>1</v>
      </c>
      <c r="L57" s="44"/>
      <c r="M57" s="44"/>
      <c r="N57" s="96"/>
      <c r="O57" s="44"/>
      <c r="P57" s="44"/>
      <c r="Q57" s="44"/>
      <c r="R57" s="44"/>
      <c r="S57" s="44"/>
      <c r="T57" s="44"/>
      <c r="U57" s="44"/>
      <c r="V57" s="44"/>
      <c r="W57" s="44">
        <f t="shared" si="24"/>
        <v>1</v>
      </c>
      <c r="X57" s="45">
        <f t="shared" si="25"/>
        <v>1.25</v>
      </c>
    </row>
    <row r="58" spans="1:24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3">
        <v>778</v>
      </c>
      <c r="K58" s="44">
        <v>67</v>
      </c>
      <c r="L58" s="44"/>
      <c r="M58" s="44"/>
      <c r="N58" s="96"/>
      <c r="O58" s="44"/>
      <c r="P58" s="44"/>
      <c r="Q58" s="44"/>
      <c r="R58" s="44"/>
      <c r="S58" s="44"/>
      <c r="T58" s="44"/>
      <c r="U58" s="44"/>
      <c r="V58" s="44"/>
      <c r="W58" s="44">
        <f t="shared" si="24"/>
        <v>67</v>
      </c>
      <c r="X58" s="45">
        <f t="shared" si="25"/>
        <v>83.75</v>
      </c>
    </row>
    <row r="59" spans="1:24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3">
        <v>16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>
        <f t="shared" si="24"/>
        <v>0</v>
      </c>
      <c r="X59" s="45">
        <f t="shared" si="25"/>
        <v>0</v>
      </c>
    </row>
    <row r="60" spans="1:24" x14ac:dyDescent="0.25">
      <c r="A60" s="54" t="s">
        <v>5</v>
      </c>
      <c r="B60" s="55">
        <f>SUM(B42:B58)</f>
        <v>0</v>
      </c>
      <c r="C60" s="55">
        <f t="shared" ref="C60:V60" si="36">SUM(C42:C59)</f>
        <v>0</v>
      </c>
      <c r="D60" s="55">
        <f t="shared" si="36"/>
        <v>0</v>
      </c>
      <c r="E60" s="55">
        <f t="shared" si="36"/>
        <v>0</v>
      </c>
      <c r="F60" s="55">
        <f t="shared" si="36"/>
        <v>0</v>
      </c>
      <c r="G60" s="55">
        <f t="shared" si="36"/>
        <v>0</v>
      </c>
      <c r="H60" s="55">
        <v>0</v>
      </c>
      <c r="I60" s="55">
        <v>0</v>
      </c>
      <c r="J60" s="55">
        <f t="shared" si="36"/>
        <v>1100</v>
      </c>
      <c r="K60" s="55">
        <f t="shared" si="36"/>
        <v>80</v>
      </c>
      <c r="L60" s="55">
        <f t="shared" si="36"/>
        <v>0</v>
      </c>
      <c r="M60" s="55">
        <f t="shared" si="36"/>
        <v>0</v>
      </c>
      <c r="N60" s="55">
        <f t="shared" si="36"/>
        <v>0</v>
      </c>
      <c r="O60" s="55">
        <f t="shared" si="36"/>
        <v>0</v>
      </c>
      <c r="P60" s="55">
        <f>SUM(P42:P59)</f>
        <v>0</v>
      </c>
      <c r="Q60" s="55">
        <f t="shared" si="36"/>
        <v>0</v>
      </c>
      <c r="R60" s="55">
        <f t="shared" si="36"/>
        <v>0</v>
      </c>
      <c r="S60" s="55">
        <f t="shared" si="36"/>
        <v>0</v>
      </c>
      <c r="T60" s="55">
        <f t="shared" si="36"/>
        <v>0</v>
      </c>
      <c r="U60" s="55">
        <f t="shared" si="36"/>
        <v>0</v>
      </c>
      <c r="V60" s="55">
        <f t="shared" si="36"/>
        <v>0</v>
      </c>
      <c r="W60" s="56">
        <f>SUM(W42:W59)</f>
        <v>80</v>
      </c>
      <c r="X60" s="57">
        <f>(W60/W$20)*100</f>
        <v>100</v>
      </c>
    </row>
    <row r="61" spans="1:24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8"/>
      <c r="P61" s="78"/>
      <c r="Q61" s="78"/>
      <c r="R61" s="78"/>
      <c r="S61" s="78"/>
      <c r="T61" s="78"/>
      <c r="U61" s="78"/>
      <c r="V61" s="78"/>
      <c r="W61" s="78"/>
      <c r="X61" s="79"/>
    </row>
    <row r="62" spans="1:24" x14ac:dyDescent="0.25">
      <c r="A62" s="103" t="s">
        <v>456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P62" s="100" t="s">
        <v>557</v>
      </c>
      <c r="Q62" s="100"/>
      <c r="R62" s="100"/>
      <c r="S62" s="100"/>
      <c r="T62" s="100"/>
      <c r="U62" s="100"/>
      <c r="V62" s="100"/>
      <c r="W62" s="100"/>
      <c r="X62" s="100"/>
    </row>
    <row r="63" spans="1:24" x14ac:dyDescent="0.25">
      <c r="A63" s="107" t="s">
        <v>453</v>
      </c>
      <c r="B63" s="104" t="s">
        <v>454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80"/>
      <c r="M63" s="104" t="s">
        <v>455</v>
      </c>
      <c r="N63" s="108" t="s">
        <v>420</v>
      </c>
      <c r="P63" s="105" t="s">
        <v>453</v>
      </c>
      <c r="Q63" s="106"/>
      <c r="R63" s="106"/>
      <c r="S63" s="101">
        <v>2019</v>
      </c>
      <c r="T63" s="101"/>
      <c r="U63" s="101"/>
      <c r="V63" s="101"/>
      <c r="W63" s="101"/>
      <c r="X63" s="102"/>
    </row>
    <row r="64" spans="1:24" x14ac:dyDescent="0.25">
      <c r="A64" s="107"/>
      <c r="B64" s="76">
        <v>2010</v>
      </c>
      <c r="C64" s="90" t="s">
        <v>498</v>
      </c>
      <c r="D64" s="90" t="s">
        <v>499</v>
      </c>
      <c r="E64" s="90" t="s">
        <v>500</v>
      </c>
      <c r="F64" s="90">
        <v>2014</v>
      </c>
      <c r="G64" s="90" t="s">
        <v>501</v>
      </c>
      <c r="H64" s="90">
        <v>2016</v>
      </c>
      <c r="I64" s="90">
        <v>2017</v>
      </c>
      <c r="J64" s="90">
        <v>2018</v>
      </c>
      <c r="K64" s="90">
        <v>2019</v>
      </c>
      <c r="L64" s="80"/>
      <c r="M64" s="104"/>
      <c r="N64" s="108"/>
      <c r="P64" s="105"/>
      <c r="Q64" s="106"/>
      <c r="R64" s="106"/>
      <c r="S64" s="109" t="s">
        <v>457</v>
      </c>
      <c r="T64" s="109"/>
      <c r="U64" s="109" t="s">
        <v>10</v>
      </c>
      <c r="V64" s="109"/>
      <c r="W64" s="109" t="s">
        <v>495</v>
      </c>
      <c r="X64" s="110"/>
    </row>
    <row r="65" spans="1:24" x14ac:dyDescent="0.25">
      <c r="A65" s="42" t="s">
        <v>465</v>
      </c>
      <c r="B65" s="59"/>
      <c r="C65" s="59"/>
      <c r="D65" s="59"/>
      <c r="E65" s="60"/>
      <c r="F65" s="75"/>
      <c r="G65" s="75"/>
      <c r="H65" s="75"/>
      <c r="I65" s="75">
        <v>1</v>
      </c>
      <c r="J65" s="75">
        <v>1</v>
      </c>
      <c r="K65" s="75">
        <f>U65</f>
        <v>0</v>
      </c>
      <c r="L65" s="60"/>
      <c r="M65" s="75">
        <f t="shared" ref="M65:M81" si="37">SUM(B65:J65)</f>
        <v>2</v>
      </c>
      <c r="N65" s="61">
        <f t="shared" ref="N65:N81" si="38">(M65/M$82)*100</f>
        <v>0.94339622641509435</v>
      </c>
      <c r="P65" s="91" t="s">
        <v>465</v>
      </c>
      <c r="Q65" s="91"/>
      <c r="R65" s="92"/>
      <c r="S65" s="111">
        <f t="shared" ref="S65:S68" si="39">W42</f>
        <v>0</v>
      </c>
      <c r="T65" s="112"/>
      <c r="U65" s="98">
        <v>0</v>
      </c>
      <c r="V65" s="98"/>
      <c r="W65" s="99" t="s">
        <v>429</v>
      </c>
      <c r="X65" s="99"/>
    </row>
    <row r="66" spans="1:24" x14ac:dyDescent="0.25">
      <c r="A66" s="42" t="s">
        <v>464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v>1</v>
      </c>
      <c r="K66" s="75">
        <f>U66</f>
        <v>0</v>
      </c>
      <c r="L66" s="60"/>
      <c r="M66" s="75">
        <f t="shared" si="37"/>
        <v>2</v>
      </c>
      <c r="N66" s="61">
        <f t="shared" si="38"/>
        <v>0.94339622641509435</v>
      </c>
      <c r="P66" s="91" t="s">
        <v>464</v>
      </c>
      <c r="Q66" s="91"/>
      <c r="R66" s="94"/>
      <c r="S66" s="97">
        <f t="shared" si="39"/>
        <v>0</v>
      </c>
      <c r="T66" s="97"/>
      <c r="U66" s="98">
        <v>0</v>
      </c>
      <c r="V66" s="98"/>
      <c r="W66" s="99" t="s">
        <v>429</v>
      </c>
      <c r="X66" s="99"/>
    </row>
    <row r="67" spans="1:24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v>1</v>
      </c>
      <c r="K67" s="75">
        <f>U68</f>
        <v>0</v>
      </c>
      <c r="L67" s="60"/>
      <c r="M67" s="75">
        <f t="shared" si="37"/>
        <v>1</v>
      </c>
      <c r="N67" s="61">
        <f t="shared" si="38"/>
        <v>0.47169811320754718</v>
      </c>
      <c r="P67" s="91" t="s">
        <v>477</v>
      </c>
      <c r="Q67" s="91"/>
      <c r="R67" s="94"/>
      <c r="S67" s="97">
        <f t="shared" si="39"/>
        <v>0</v>
      </c>
      <c r="T67" s="97"/>
      <c r="U67" s="98">
        <v>0</v>
      </c>
      <c r="V67" s="98"/>
      <c r="W67" s="99" t="s">
        <v>429</v>
      </c>
      <c r="X67" s="99"/>
    </row>
    <row r="68" spans="1:24" x14ac:dyDescent="0.25">
      <c r="A68" s="42" t="s">
        <v>21</v>
      </c>
      <c r="B68" s="59"/>
      <c r="C68" s="59"/>
      <c r="D68" s="59"/>
      <c r="E68" s="60"/>
      <c r="F68" s="75"/>
      <c r="G68" s="75"/>
      <c r="H68" s="75">
        <v>2</v>
      </c>
      <c r="I68" s="75">
        <v>70</v>
      </c>
      <c r="J68" s="75">
        <v>55</v>
      </c>
      <c r="K68" s="75">
        <f>U69</f>
        <v>4</v>
      </c>
      <c r="L68" s="60"/>
      <c r="M68" s="75">
        <f t="shared" si="37"/>
        <v>127</v>
      </c>
      <c r="N68" s="61">
        <f t="shared" si="38"/>
        <v>59.905660377358494</v>
      </c>
      <c r="P68" s="91" t="s">
        <v>380</v>
      </c>
      <c r="Q68" s="91"/>
      <c r="R68" s="94"/>
      <c r="S68" s="97">
        <f t="shared" si="39"/>
        <v>0</v>
      </c>
      <c r="T68" s="97"/>
      <c r="U68" s="98">
        <v>0</v>
      </c>
      <c r="V68" s="98"/>
      <c r="W68" s="99" t="s">
        <v>429</v>
      </c>
      <c r="X68" s="99"/>
    </row>
    <row r="69" spans="1:24" x14ac:dyDescent="0.25">
      <c r="A69" s="42" t="s">
        <v>477</v>
      </c>
      <c r="B69" s="59"/>
      <c r="C69" s="59"/>
      <c r="D69" s="59"/>
      <c r="E69" s="60"/>
      <c r="F69" s="75"/>
      <c r="G69" s="75"/>
      <c r="H69" s="75"/>
      <c r="I69" s="75">
        <v>0</v>
      </c>
      <c r="J69" s="75">
        <f>U67</f>
        <v>0</v>
      </c>
      <c r="K69" s="75">
        <f>U67</f>
        <v>0</v>
      </c>
      <c r="L69" s="60"/>
      <c r="M69" s="75">
        <f t="shared" si="37"/>
        <v>0</v>
      </c>
      <c r="N69" s="61">
        <f t="shared" si="38"/>
        <v>0</v>
      </c>
      <c r="P69" s="91" t="s">
        <v>21</v>
      </c>
      <c r="Q69" s="91"/>
      <c r="R69" s="94"/>
      <c r="S69" s="97">
        <f t="shared" ref="S69:S81" si="40">W46</f>
        <v>4</v>
      </c>
      <c r="T69" s="97"/>
      <c r="U69" s="98">
        <v>4</v>
      </c>
      <c r="V69" s="98"/>
      <c r="W69" s="99">
        <f t="shared" ref="W69:W73" si="41">(S69-U69)/S69*100</f>
        <v>0</v>
      </c>
      <c r="X69" s="99"/>
    </row>
    <row r="70" spans="1:24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0</v>
      </c>
      <c r="J70" s="75">
        <v>0</v>
      </c>
      <c r="K70" s="75">
        <f>U70</f>
        <v>2</v>
      </c>
      <c r="L70" s="60"/>
      <c r="M70" s="75">
        <f t="shared" si="37"/>
        <v>0</v>
      </c>
      <c r="N70" s="61">
        <f t="shared" si="38"/>
        <v>0</v>
      </c>
      <c r="P70" s="91" t="s">
        <v>18</v>
      </c>
      <c r="Q70" s="91"/>
      <c r="R70" s="94"/>
      <c r="S70" s="97">
        <f t="shared" si="40"/>
        <v>2</v>
      </c>
      <c r="T70" s="97"/>
      <c r="U70" s="98">
        <v>2</v>
      </c>
      <c r="V70" s="98"/>
      <c r="W70" s="99">
        <f t="shared" si="41"/>
        <v>0</v>
      </c>
      <c r="X70" s="99"/>
    </row>
    <row r="71" spans="1:24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0</v>
      </c>
      <c r="J71" s="75">
        <v>1</v>
      </c>
      <c r="K71" s="75">
        <f>U75</f>
        <v>0</v>
      </c>
      <c r="L71" s="60"/>
      <c r="M71" s="75">
        <f t="shared" si="37"/>
        <v>1</v>
      </c>
      <c r="N71" s="61">
        <f t="shared" si="38"/>
        <v>0.47169811320754718</v>
      </c>
      <c r="P71" s="91" t="s">
        <v>487</v>
      </c>
      <c r="Q71" s="91"/>
      <c r="R71" s="94"/>
      <c r="S71" s="97">
        <f t="shared" si="40"/>
        <v>0</v>
      </c>
      <c r="T71" s="97"/>
      <c r="U71" s="98">
        <v>0</v>
      </c>
      <c r="V71" s="98"/>
      <c r="W71" s="99" t="s">
        <v>429</v>
      </c>
      <c r="X71" s="99"/>
    </row>
    <row r="72" spans="1:24" x14ac:dyDescent="0.25">
      <c r="A72" s="42" t="s">
        <v>494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U71</f>
        <v>0</v>
      </c>
      <c r="K72" s="75">
        <f>U71</f>
        <v>0</v>
      </c>
      <c r="L72" s="60"/>
      <c r="M72" s="75">
        <f t="shared" si="37"/>
        <v>0</v>
      </c>
      <c r="N72" s="61">
        <f t="shared" si="38"/>
        <v>0</v>
      </c>
      <c r="P72" s="91" t="s">
        <v>484</v>
      </c>
      <c r="Q72" s="91"/>
      <c r="R72" s="94"/>
      <c r="S72" s="97">
        <f t="shared" si="40"/>
        <v>1</v>
      </c>
      <c r="T72" s="97"/>
      <c r="U72" s="98">
        <v>0</v>
      </c>
      <c r="V72" s="98"/>
      <c r="W72" s="99">
        <f t="shared" si="41"/>
        <v>100</v>
      </c>
      <c r="X72" s="99"/>
    </row>
    <row r="73" spans="1:24" x14ac:dyDescent="0.25">
      <c r="A73" s="42" t="s">
        <v>484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U72</f>
        <v>0</v>
      </c>
      <c r="K73" s="75">
        <f>U72</f>
        <v>0</v>
      </c>
      <c r="L73" s="60"/>
      <c r="M73" s="75">
        <f t="shared" si="37"/>
        <v>0</v>
      </c>
      <c r="N73" s="61">
        <f t="shared" si="38"/>
        <v>0</v>
      </c>
      <c r="P73" s="91" t="s">
        <v>485</v>
      </c>
      <c r="Q73" s="91"/>
      <c r="R73" s="94"/>
      <c r="S73" s="97">
        <f>W51</f>
        <v>1</v>
      </c>
      <c r="T73" s="97"/>
      <c r="U73" s="98">
        <v>1</v>
      </c>
      <c r="V73" s="98"/>
      <c r="W73" s="99">
        <f t="shared" si="41"/>
        <v>0</v>
      </c>
      <c r="X73" s="99"/>
    </row>
    <row r="74" spans="1:24" x14ac:dyDescent="0.25">
      <c r="A74" s="42" t="s">
        <v>485</v>
      </c>
      <c r="B74" s="59"/>
      <c r="C74" s="59"/>
      <c r="D74" s="59"/>
      <c r="E74" s="60"/>
      <c r="F74" s="75"/>
      <c r="G74" s="75"/>
      <c r="H74" s="75"/>
      <c r="I74" s="75">
        <v>1</v>
      </c>
      <c r="J74" s="75">
        <f>U73</f>
        <v>1</v>
      </c>
      <c r="K74" s="75">
        <f>U73</f>
        <v>1</v>
      </c>
      <c r="L74" s="60"/>
      <c r="M74" s="75">
        <f t="shared" si="37"/>
        <v>2</v>
      </c>
      <c r="N74" s="61">
        <f t="shared" si="38"/>
        <v>0.94339622641509435</v>
      </c>
      <c r="P74" s="91" t="s">
        <v>16</v>
      </c>
      <c r="Q74" s="91"/>
      <c r="R74" s="94"/>
      <c r="S74" s="97">
        <f>W50</f>
        <v>0</v>
      </c>
      <c r="T74" s="97"/>
      <c r="U74" s="98">
        <v>0</v>
      </c>
      <c r="V74" s="98"/>
      <c r="W74" s="99" t="s">
        <v>429</v>
      </c>
      <c r="X74" s="99"/>
    </row>
    <row r="75" spans="1:24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v>3</v>
      </c>
      <c r="K75" s="75">
        <f>U74</f>
        <v>0</v>
      </c>
      <c r="L75" s="60"/>
      <c r="M75" s="75">
        <f t="shared" si="37"/>
        <v>3</v>
      </c>
      <c r="N75" s="61">
        <f t="shared" si="38"/>
        <v>1.4150943396226416</v>
      </c>
      <c r="P75" s="91" t="s">
        <v>17</v>
      </c>
      <c r="Q75" s="91"/>
      <c r="R75" s="94"/>
      <c r="S75" s="97">
        <f t="shared" si="40"/>
        <v>0</v>
      </c>
      <c r="T75" s="97"/>
      <c r="U75" s="98">
        <v>0</v>
      </c>
      <c r="V75" s="98"/>
      <c r="W75" s="99" t="s">
        <v>429</v>
      </c>
      <c r="X75" s="99"/>
    </row>
    <row r="76" spans="1:24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1</v>
      </c>
      <c r="J76" s="75">
        <v>21</v>
      </c>
      <c r="K76" s="75">
        <f>U76</f>
        <v>2</v>
      </c>
      <c r="L76" s="44"/>
      <c r="M76" s="75">
        <f t="shared" si="37"/>
        <v>22</v>
      </c>
      <c r="N76" s="61">
        <f t="shared" si="38"/>
        <v>10.377358490566039</v>
      </c>
      <c r="P76" s="91" t="s">
        <v>20</v>
      </c>
      <c r="Q76" s="91"/>
      <c r="R76" s="94"/>
      <c r="S76" s="97">
        <f t="shared" si="40"/>
        <v>2</v>
      </c>
      <c r="T76" s="97"/>
      <c r="U76" s="98">
        <v>2</v>
      </c>
      <c r="V76" s="98"/>
      <c r="W76" s="99">
        <f t="shared" ref="W76:W77" si="42">(S76-U76)/S76*100</f>
        <v>0</v>
      </c>
      <c r="X76" s="99"/>
    </row>
    <row r="77" spans="1:24" x14ac:dyDescent="0.25">
      <c r="A77" s="42" t="s">
        <v>19</v>
      </c>
      <c r="B77" s="43"/>
      <c r="C77" s="43"/>
      <c r="D77" s="43"/>
      <c r="E77" s="44"/>
      <c r="F77" s="74"/>
      <c r="G77" s="74"/>
      <c r="H77" s="75"/>
      <c r="I77" s="75">
        <v>3</v>
      </c>
      <c r="J77" s="75">
        <v>20</v>
      </c>
      <c r="K77" s="75">
        <f>U77</f>
        <v>1</v>
      </c>
      <c r="L77" s="44"/>
      <c r="M77" s="75">
        <f t="shared" si="37"/>
        <v>23</v>
      </c>
      <c r="N77" s="61">
        <f t="shared" si="38"/>
        <v>10.849056603773585</v>
      </c>
      <c r="P77" s="91" t="s">
        <v>19</v>
      </c>
      <c r="Q77" s="91"/>
      <c r="R77" s="94"/>
      <c r="S77" s="97">
        <f t="shared" si="40"/>
        <v>1</v>
      </c>
      <c r="T77" s="97"/>
      <c r="U77" s="98">
        <v>1</v>
      </c>
      <c r="V77" s="98"/>
      <c r="W77" s="99">
        <f t="shared" si="42"/>
        <v>0</v>
      </c>
      <c r="X77" s="99"/>
    </row>
    <row r="78" spans="1:24" x14ac:dyDescent="0.25">
      <c r="A78" s="73" t="s">
        <v>461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v>0</v>
      </c>
      <c r="K78" s="75">
        <f>U79</f>
        <v>1</v>
      </c>
      <c r="L78" s="44"/>
      <c r="M78" s="75">
        <f t="shared" si="37"/>
        <v>1</v>
      </c>
      <c r="N78" s="61">
        <f t="shared" si="38"/>
        <v>0.47169811320754718</v>
      </c>
      <c r="P78" s="91" t="s">
        <v>403</v>
      </c>
      <c r="Q78" s="91"/>
      <c r="R78" s="94"/>
      <c r="S78" s="97">
        <f t="shared" si="40"/>
        <v>0</v>
      </c>
      <c r="T78" s="97"/>
      <c r="U78" s="98">
        <v>0</v>
      </c>
      <c r="V78" s="98"/>
      <c r="W78" s="99" t="s">
        <v>429</v>
      </c>
      <c r="X78" s="99"/>
    </row>
    <row r="79" spans="1:24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0</v>
      </c>
      <c r="J79" s="75">
        <f>U80</f>
        <v>0</v>
      </c>
      <c r="K79" s="75">
        <f>U80</f>
        <v>0</v>
      </c>
      <c r="L79" s="44"/>
      <c r="M79" s="75">
        <f t="shared" si="37"/>
        <v>0</v>
      </c>
      <c r="N79" s="61">
        <f t="shared" si="38"/>
        <v>0</v>
      </c>
      <c r="P79" s="91" t="s">
        <v>461</v>
      </c>
      <c r="Q79" s="91"/>
      <c r="R79" s="94"/>
      <c r="S79" s="97">
        <f t="shared" si="40"/>
        <v>1</v>
      </c>
      <c r="T79" s="97"/>
      <c r="U79" s="98">
        <v>1</v>
      </c>
      <c r="V79" s="98"/>
      <c r="W79" s="99" t="s">
        <v>429</v>
      </c>
      <c r="X79" s="99"/>
    </row>
    <row r="80" spans="1:24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13</v>
      </c>
      <c r="J80" s="75">
        <v>14</v>
      </c>
      <c r="K80" s="75">
        <f>U81</f>
        <v>0</v>
      </c>
      <c r="L80" s="44"/>
      <c r="M80" s="75">
        <f t="shared" si="37"/>
        <v>27</v>
      </c>
      <c r="N80" s="61">
        <f t="shared" si="38"/>
        <v>12.735849056603774</v>
      </c>
      <c r="P80" s="91" t="s">
        <v>363</v>
      </c>
      <c r="Q80" s="91"/>
      <c r="R80" s="94"/>
      <c r="S80" s="97">
        <f t="shared" si="40"/>
        <v>1</v>
      </c>
      <c r="T80" s="97"/>
      <c r="U80" s="98">
        <v>0</v>
      </c>
      <c r="V80" s="98"/>
      <c r="W80" s="99">
        <f>(S80-U80)/S80*100</f>
        <v>100</v>
      </c>
      <c r="X80" s="99"/>
    </row>
    <row r="81" spans="1:24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v>1</v>
      </c>
      <c r="K81" s="75">
        <f>U82</f>
        <v>0</v>
      </c>
      <c r="L81" s="44"/>
      <c r="M81" s="75">
        <f t="shared" si="37"/>
        <v>1</v>
      </c>
      <c r="N81" s="61">
        <f t="shared" si="38"/>
        <v>0.47169811320754718</v>
      </c>
      <c r="P81" s="91" t="s">
        <v>446</v>
      </c>
      <c r="Q81" s="91"/>
      <c r="R81" s="94"/>
      <c r="S81" s="97">
        <f t="shared" si="40"/>
        <v>67</v>
      </c>
      <c r="T81" s="97"/>
      <c r="U81" s="98">
        <v>0</v>
      </c>
      <c r="V81" s="98"/>
      <c r="W81" s="99">
        <f>(S81-U81)/S81*100</f>
        <v>100</v>
      </c>
      <c r="X81" s="99"/>
    </row>
    <row r="82" spans="1:24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2</v>
      </c>
      <c r="I82" s="55">
        <f>SUM(I65:I81)</f>
        <v>91</v>
      </c>
      <c r="J82" s="55">
        <f>SUM(J65:J81)</f>
        <v>119</v>
      </c>
      <c r="K82" s="55">
        <f>SUM(K65:K81)</f>
        <v>11</v>
      </c>
      <c r="L82" s="55">
        <f>SUM(L67:L81)</f>
        <v>0</v>
      </c>
      <c r="M82" s="55">
        <f>SUM(M65:M81)</f>
        <v>212</v>
      </c>
      <c r="N82" s="57">
        <f>SUM(N68:N81)</f>
        <v>97.641509433962284</v>
      </c>
      <c r="P82" s="91" t="s">
        <v>15</v>
      </c>
      <c r="Q82" s="91"/>
      <c r="R82" s="94"/>
      <c r="S82" s="97">
        <f>W59</f>
        <v>0</v>
      </c>
      <c r="T82" s="97"/>
      <c r="U82" s="98">
        <v>0</v>
      </c>
      <c r="V82" s="98"/>
      <c r="W82" s="99" t="s">
        <v>429</v>
      </c>
      <c r="X82" s="99"/>
    </row>
    <row r="83" spans="1:24" x14ac:dyDescent="0.25">
      <c r="P83" s="122" t="s">
        <v>5</v>
      </c>
      <c r="Q83" s="123"/>
      <c r="R83" s="123"/>
      <c r="S83" s="123">
        <f>SUM(S65:T82)</f>
        <v>80</v>
      </c>
      <c r="T83" s="123"/>
      <c r="U83" s="123">
        <f>SUM(U65:U82)</f>
        <v>11</v>
      </c>
      <c r="V83" s="123"/>
      <c r="W83" s="120">
        <f>(S83-U83)/S83*100</f>
        <v>86.25</v>
      </c>
      <c r="X83" s="121"/>
    </row>
    <row r="84" spans="1:24" x14ac:dyDescent="0.25">
      <c r="A84" s="93" t="s">
        <v>447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</row>
  </sheetData>
  <mergeCells count="86">
    <mergeCell ref="W83:X83"/>
    <mergeCell ref="P83:R83"/>
    <mergeCell ref="S83:T83"/>
    <mergeCell ref="S82:T82"/>
    <mergeCell ref="U83:V83"/>
    <mergeCell ref="W82:X82"/>
    <mergeCell ref="U82:V82"/>
    <mergeCell ref="S75:T75"/>
    <mergeCell ref="S73:T73"/>
    <mergeCell ref="U73:V73"/>
    <mergeCell ref="W73:X73"/>
    <mergeCell ref="S76:T76"/>
    <mergeCell ref="U76:V76"/>
    <mergeCell ref="W76:X76"/>
    <mergeCell ref="W75:X75"/>
    <mergeCell ref="S74:T74"/>
    <mergeCell ref="U74:V74"/>
    <mergeCell ref="W74:X74"/>
    <mergeCell ref="S77:T77"/>
    <mergeCell ref="W77:X77"/>
    <mergeCell ref="S81:T81"/>
    <mergeCell ref="W81:X81"/>
    <mergeCell ref="U81:V81"/>
    <mergeCell ref="U80:V80"/>
    <mergeCell ref="S80:T80"/>
    <mergeCell ref="W80:X80"/>
    <mergeCell ref="W79:X79"/>
    <mergeCell ref="U77:V77"/>
    <mergeCell ref="S79:T79"/>
    <mergeCell ref="U79:V79"/>
    <mergeCell ref="S78:T78"/>
    <mergeCell ref="U78:V78"/>
    <mergeCell ref="W78:X78"/>
    <mergeCell ref="A1:X1"/>
    <mergeCell ref="A12:X12"/>
    <mergeCell ref="A21:X21"/>
    <mergeCell ref="A26:X26"/>
    <mergeCell ref="A30:X30"/>
    <mergeCell ref="K2:X2"/>
    <mergeCell ref="B2:B3"/>
    <mergeCell ref="C2:C3"/>
    <mergeCell ref="D2:D3"/>
    <mergeCell ref="E2:E3"/>
    <mergeCell ref="J2:J3"/>
    <mergeCell ref="A2:A3"/>
    <mergeCell ref="F2:F3"/>
    <mergeCell ref="G2:G3"/>
    <mergeCell ref="H2:H3"/>
    <mergeCell ref="I2:I3"/>
    <mergeCell ref="U64:V64"/>
    <mergeCell ref="S72:T72"/>
    <mergeCell ref="W71:X71"/>
    <mergeCell ref="U75:V75"/>
    <mergeCell ref="W69:X69"/>
    <mergeCell ref="U69:V69"/>
    <mergeCell ref="S68:T68"/>
    <mergeCell ref="W64:X64"/>
    <mergeCell ref="W72:X72"/>
    <mergeCell ref="W65:X65"/>
    <mergeCell ref="W67:X67"/>
    <mergeCell ref="U65:V65"/>
    <mergeCell ref="U67:V67"/>
    <mergeCell ref="S65:T65"/>
    <mergeCell ref="S67:T67"/>
    <mergeCell ref="U68:V68"/>
    <mergeCell ref="U72:V72"/>
    <mergeCell ref="U70:V70"/>
    <mergeCell ref="A41:X41"/>
    <mergeCell ref="S63:X63"/>
    <mergeCell ref="A62:N62"/>
    <mergeCell ref="P62:X62"/>
    <mergeCell ref="B63:K63"/>
    <mergeCell ref="P63:R64"/>
    <mergeCell ref="A63:A64"/>
    <mergeCell ref="M63:M64"/>
    <mergeCell ref="N63:N64"/>
    <mergeCell ref="S64:T64"/>
    <mergeCell ref="S66:T66"/>
    <mergeCell ref="W66:X66"/>
    <mergeCell ref="U66:V66"/>
    <mergeCell ref="W68:X68"/>
    <mergeCell ref="S69:T69"/>
    <mergeCell ref="S70:T70"/>
    <mergeCell ref="S71:T71"/>
    <mergeCell ref="U71:V71"/>
    <mergeCell ref="W70:X70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workbookViewId="0">
      <pane xSplit="2" ySplit="4" topLeftCell="C403" activePane="bottomRight" state="frozen"/>
      <selection pane="topRight" activeCell="C1" sqref="C1"/>
      <selection pane="bottomLeft" activeCell="A5" sqref="A5"/>
      <selection pane="bottomRight" activeCell="C427" sqref="C427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6" t="s">
        <v>125</v>
      </c>
      <c r="B1" s="126" t="s">
        <v>124</v>
      </c>
      <c r="C1" s="124" t="s">
        <v>381</v>
      </c>
      <c r="D1" s="128" t="s">
        <v>382</v>
      </c>
      <c r="E1" s="124" t="s">
        <v>383</v>
      </c>
      <c r="F1" s="128" t="s">
        <v>384</v>
      </c>
      <c r="G1" s="124" t="s">
        <v>22</v>
      </c>
      <c r="H1" s="128" t="s">
        <v>348</v>
      </c>
      <c r="I1" s="124" t="s">
        <v>350</v>
      </c>
      <c r="J1" s="128" t="s">
        <v>352</v>
      </c>
      <c r="K1" s="124" t="s">
        <v>357</v>
      </c>
      <c r="L1" s="128" t="s">
        <v>364</v>
      </c>
      <c r="M1" s="124" t="s">
        <v>365</v>
      </c>
      <c r="N1" s="128" t="s">
        <v>366</v>
      </c>
      <c r="O1" s="125" t="s">
        <v>123</v>
      </c>
    </row>
    <row r="2" spans="1:15" x14ac:dyDescent="0.25">
      <c r="A2" s="130"/>
      <c r="B2" s="127"/>
      <c r="C2" s="124"/>
      <c r="D2" s="128"/>
      <c r="E2" s="124"/>
      <c r="F2" s="128"/>
      <c r="G2" s="124"/>
      <c r="H2" s="128"/>
      <c r="I2" s="124"/>
      <c r="J2" s="128"/>
      <c r="K2" s="124"/>
      <c r="L2" s="128"/>
      <c r="M2" s="124"/>
      <c r="N2" s="128"/>
      <c r="O2" s="125"/>
    </row>
    <row r="3" spans="1:15" x14ac:dyDescent="0.25">
      <c r="A3" s="40" t="s">
        <v>362</v>
      </c>
      <c r="B3" s="70" t="s">
        <v>362</v>
      </c>
      <c r="C3" s="62">
        <v>11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1">
        <f>SUM(C3:N3)</f>
        <v>11</v>
      </c>
    </row>
    <row r="4" spans="1:15" x14ac:dyDescent="0.25">
      <c r="A4" s="129" t="s">
        <v>31</v>
      </c>
      <c r="B4" s="129"/>
      <c r="C4" s="72">
        <f>SUM(C3)</f>
        <v>11</v>
      </c>
      <c r="D4" s="72">
        <f t="shared" ref="D4:N4" si="0">SUM(D3)</f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11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/>
      <c r="G9" s="63"/>
      <c r="H9" s="67"/>
      <c r="I9" s="63"/>
      <c r="J9" s="67"/>
      <c r="K9" s="63"/>
      <c r="L9" s="67"/>
      <c r="M9" s="63"/>
      <c r="N9" s="67"/>
      <c r="O9" s="2">
        <f t="shared" si="1"/>
        <v>0</v>
      </c>
    </row>
    <row r="10" spans="1:15" x14ac:dyDescent="0.25">
      <c r="A10" s="6" t="s">
        <v>122</v>
      </c>
      <c r="B10" s="6" t="s">
        <v>29</v>
      </c>
      <c r="C10" s="63"/>
      <c r="D10" s="67"/>
      <c r="E10" s="63"/>
      <c r="F10" s="67"/>
      <c r="G10" s="63"/>
      <c r="H10" s="67"/>
      <c r="I10" s="63"/>
      <c r="J10" s="67"/>
      <c r="K10" s="63"/>
      <c r="L10" s="67"/>
      <c r="M10" s="63"/>
      <c r="N10" s="67"/>
      <c r="O10" s="2">
        <f t="shared" si="1"/>
        <v>0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10</v>
      </c>
      <c r="D12" s="67"/>
      <c r="E12" s="63"/>
      <c r="F12" s="67"/>
      <c r="G12" s="63"/>
      <c r="H12" s="67"/>
      <c r="I12" s="63"/>
      <c r="J12" s="67"/>
      <c r="K12" s="63"/>
      <c r="L12" s="67"/>
      <c r="M12" s="63"/>
      <c r="N12" s="67"/>
      <c r="O12" s="2">
        <f t="shared" si="1"/>
        <v>10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/>
      <c r="H13" s="67"/>
      <c r="I13" s="63"/>
      <c r="J13" s="67"/>
      <c r="K13" s="63"/>
      <c r="L13" s="67"/>
      <c r="M13" s="63"/>
      <c r="N13" s="67"/>
      <c r="O13" s="2">
        <f t="shared" si="1"/>
        <v>0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/>
      <c r="D16" s="67"/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0</v>
      </c>
    </row>
    <row r="17" spans="1:15" x14ac:dyDescent="0.25">
      <c r="A17" s="3" t="s">
        <v>263</v>
      </c>
      <c r="B17" s="3" t="s">
        <v>29</v>
      </c>
      <c r="C17" s="63"/>
      <c r="D17" s="67"/>
      <c r="E17" s="63"/>
      <c r="F17" s="67"/>
      <c r="G17" s="63"/>
      <c r="H17" s="67"/>
      <c r="I17" s="63"/>
      <c r="J17" s="67"/>
      <c r="K17" s="63"/>
      <c r="L17" s="67"/>
      <c r="M17" s="63"/>
      <c r="N17" s="67"/>
      <c r="O17" s="2">
        <f t="shared" si="1"/>
        <v>0</v>
      </c>
    </row>
    <row r="18" spans="1:15" x14ac:dyDescent="0.25">
      <c r="A18" s="3" t="s">
        <v>269</v>
      </c>
      <c r="B18" s="3" t="s">
        <v>29</v>
      </c>
      <c r="C18" s="63">
        <v>1</v>
      </c>
      <c r="D18" s="67"/>
      <c r="E18" s="63"/>
      <c r="F18" s="67"/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/>
      <c r="J19" s="67"/>
      <c r="K19" s="63"/>
      <c r="L19" s="67"/>
      <c r="M19" s="63"/>
      <c r="N19" s="67"/>
      <c r="O19" s="2">
        <f t="shared" ref="O19" si="4">SUM(C19:N19)</f>
        <v>0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1</v>
      </c>
      <c r="D23" s="67"/>
      <c r="E23" s="63"/>
      <c r="F23" s="67"/>
      <c r="G23" s="63"/>
      <c r="H23" s="67"/>
      <c r="I23" s="63"/>
      <c r="J23" s="67"/>
      <c r="K23" s="63"/>
      <c r="L23" s="67"/>
      <c r="M23" s="63"/>
      <c r="N23" s="67"/>
      <c r="O23" s="2">
        <f t="shared" si="1"/>
        <v>1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/>
      <c r="D25" s="67"/>
      <c r="E25" s="63"/>
      <c r="F25" s="67"/>
      <c r="G25" s="63"/>
      <c r="H25" s="67"/>
      <c r="I25" s="63"/>
      <c r="J25" s="67"/>
      <c r="K25" s="63"/>
      <c r="L25" s="67"/>
      <c r="M25" s="63"/>
      <c r="N25" s="67"/>
      <c r="O25" s="2">
        <f t="shared" si="1"/>
        <v>0</v>
      </c>
    </row>
    <row r="26" spans="1:15" x14ac:dyDescent="0.25">
      <c r="A26" s="129" t="s">
        <v>31</v>
      </c>
      <c r="B26" s="129"/>
      <c r="C26" s="72">
        <f>SUM(C5:C25)</f>
        <v>12</v>
      </c>
      <c r="D26" s="72">
        <f t="shared" ref="D26:N26" si="5">SUM(D5:D25)</f>
        <v>0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12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/>
      <c r="G27" s="63"/>
      <c r="H27" s="67"/>
      <c r="I27" s="63"/>
      <c r="J27" s="67"/>
      <c r="K27" s="63"/>
      <c r="L27" s="67"/>
      <c r="M27" s="63"/>
      <c r="N27" s="67"/>
      <c r="O27" s="2">
        <f t="shared" si="1"/>
        <v>0</v>
      </c>
    </row>
    <row r="28" spans="1:15" x14ac:dyDescent="0.25">
      <c r="A28" s="3" t="s">
        <v>162</v>
      </c>
      <c r="B28" s="3" t="s">
        <v>25</v>
      </c>
      <c r="C28" s="63"/>
      <c r="D28" s="67"/>
      <c r="E28" s="63"/>
      <c r="F28" s="67"/>
      <c r="G28" s="63"/>
      <c r="H28" s="67"/>
      <c r="I28" s="63"/>
      <c r="J28" s="67"/>
      <c r="K28" s="63"/>
      <c r="L28" s="67"/>
      <c r="M28" s="63"/>
      <c r="N28" s="67"/>
      <c r="O28" s="2">
        <f t="shared" si="1"/>
        <v>0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/>
      <c r="D32" s="67"/>
      <c r="E32" s="63"/>
      <c r="F32" s="67"/>
      <c r="G32" s="63"/>
      <c r="H32" s="67"/>
      <c r="I32" s="63"/>
      <c r="J32" s="67"/>
      <c r="K32" s="63"/>
      <c r="L32" s="67"/>
      <c r="M32" s="63"/>
      <c r="N32" s="67"/>
      <c r="O32" s="2">
        <f t="shared" si="1"/>
        <v>0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/>
      <c r="F36" s="67"/>
      <c r="G36" s="63"/>
      <c r="H36" s="67"/>
      <c r="I36" s="63"/>
      <c r="J36" s="67"/>
      <c r="K36" s="63"/>
      <c r="L36" s="67"/>
      <c r="M36" s="63"/>
      <c r="N36" s="67"/>
      <c r="O36" s="2">
        <f t="shared" si="1"/>
        <v>0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/>
      <c r="I37" s="63"/>
      <c r="J37" s="67"/>
      <c r="K37" s="63"/>
      <c r="L37" s="67"/>
      <c r="M37" s="63"/>
      <c r="N37" s="67"/>
      <c r="O37" s="2">
        <f t="shared" si="1"/>
        <v>0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/>
      <c r="G38" s="63"/>
      <c r="H38" s="67"/>
      <c r="I38" s="63"/>
      <c r="J38" s="67"/>
      <c r="K38" s="63"/>
      <c r="L38" s="67"/>
      <c r="M38" s="63"/>
      <c r="N38" s="67"/>
      <c r="O38" s="2">
        <f t="shared" si="1"/>
        <v>0</v>
      </c>
    </row>
    <row r="39" spans="1:15" x14ac:dyDescent="0.25">
      <c r="A39" s="3" t="s">
        <v>108</v>
      </c>
      <c r="B39" s="3" t="s">
        <v>25</v>
      </c>
      <c r="C39" s="63">
        <v>1</v>
      </c>
      <c r="D39" s="67"/>
      <c r="E39" s="63"/>
      <c r="F39" s="67"/>
      <c r="G39" s="63"/>
      <c r="H39" s="67"/>
      <c r="I39" s="63"/>
      <c r="J39" s="67"/>
      <c r="K39" s="63"/>
      <c r="L39" s="67"/>
      <c r="M39" s="63"/>
      <c r="N39" s="67"/>
      <c r="O39" s="2">
        <f t="shared" si="1"/>
        <v>1</v>
      </c>
    </row>
    <row r="40" spans="1:15" x14ac:dyDescent="0.25">
      <c r="A40" s="3" t="s">
        <v>107</v>
      </c>
      <c r="B40" s="3" t="s">
        <v>25</v>
      </c>
      <c r="C40" s="63">
        <v>2</v>
      </c>
      <c r="D40" s="67"/>
      <c r="E40" s="63"/>
      <c r="F40" s="67"/>
      <c r="G40" s="63"/>
      <c r="H40" s="67"/>
      <c r="I40" s="63"/>
      <c r="J40" s="67"/>
      <c r="K40" s="63"/>
      <c r="L40" s="67"/>
      <c r="M40" s="63"/>
      <c r="N40" s="67"/>
      <c r="O40" s="2">
        <f t="shared" si="1"/>
        <v>2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/>
      <c r="G43" s="63"/>
      <c r="H43" s="67"/>
      <c r="I43" s="63"/>
      <c r="J43" s="67"/>
      <c r="K43" s="63"/>
      <c r="L43" s="67"/>
      <c r="M43" s="63"/>
      <c r="N43" s="67"/>
      <c r="O43" s="2">
        <f t="shared" si="7"/>
        <v>0</v>
      </c>
    </row>
    <row r="44" spans="1:15" x14ac:dyDescent="0.25">
      <c r="A44" s="3" t="s">
        <v>104</v>
      </c>
      <c r="B44" s="3" t="s">
        <v>25</v>
      </c>
      <c r="C44" s="63"/>
      <c r="D44" s="67"/>
      <c r="E44" s="63"/>
      <c r="F44" s="67"/>
      <c r="G44" s="63"/>
      <c r="H44" s="67"/>
      <c r="I44" s="63"/>
      <c r="J44" s="67"/>
      <c r="K44" s="63"/>
      <c r="L44" s="67"/>
      <c r="M44" s="63"/>
      <c r="N44" s="67"/>
      <c r="O44" s="2">
        <f t="shared" si="7"/>
        <v>0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/>
      <c r="I47" s="63"/>
      <c r="J47" s="67"/>
      <c r="K47" s="63"/>
      <c r="L47" s="67"/>
      <c r="M47" s="63"/>
      <c r="N47" s="67"/>
      <c r="O47" s="2">
        <f t="shared" si="7"/>
        <v>0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>
        <v>1</v>
      </c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1</v>
      </c>
    </row>
    <row r="51" spans="1:15" x14ac:dyDescent="0.25">
      <c r="A51" s="3" t="s">
        <v>100</v>
      </c>
      <c r="B51" s="3" t="s">
        <v>25</v>
      </c>
      <c r="C51" s="63">
        <v>2</v>
      </c>
      <c r="D51" s="67"/>
      <c r="E51" s="63"/>
      <c r="F51" s="67"/>
      <c r="G51" s="63"/>
      <c r="H51" s="67"/>
      <c r="I51" s="63"/>
      <c r="J51" s="67"/>
      <c r="K51" s="63"/>
      <c r="L51" s="67"/>
      <c r="M51" s="63"/>
      <c r="N51" s="67"/>
      <c r="O51" s="2">
        <f t="shared" si="7"/>
        <v>2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/>
      <c r="H53" s="67"/>
      <c r="I53" s="63"/>
      <c r="J53" s="67"/>
      <c r="K53" s="63"/>
      <c r="L53" s="67"/>
      <c r="M53" s="63"/>
      <c r="N53" s="67"/>
      <c r="O53" s="2">
        <f t="shared" si="7"/>
        <v>0</v>
      </c>
    </row>
    <row r="54" spans="1:15" x14ac:dyDescent="0.25">
      <c r="A54" s="3" t="s">
        <v>99</v>
      </c>
      <c r="B54" s="3" t="s">
        <v>25</v>
      </c>
      <c r="C54" s="63"/>
      <c r="D54" s="67"/>
      <c r="E54" s="63"/>
      <c r="F54" s="67"/>
      <c r="G54" s="63"/>
      <c r="H54" s="67"/>
      <c r="I54" s="63"/>
      <c r="J54" s="67"/>
      <c r="K54" s="63"/>
      <c r="L54" s="67"/>
      <c r="M54" s="63"/>
      <c r="N54" s="67"/>
      <c r="O54" s="2">
        <f t="shared" si="7"/>
        <v>0</v>
      </c>
    </row>
    <row r="55" spans="1:15" x14ac:dyDescent="0.25">
      <c r="A55" s="129" t="s">
        <v>31</v>
      </c>
      <c r="B55" s="129"/>
      <c r="C55" s="72">
        <f>SUM(C27:C54)</f>
        <v>6</v>
      </c>
      <c r="D55" s="72">
        <f t="shared" ref="D55:M55" si="10">SUM(D27:D54)</f>
        <v>0</v>
      </c>
      <c r="E55" s="72">
        <f t="shared" si="10"/>
        <v>0</v>
      </c>
      <c r="F55" s="72">
        <f t="shared" si="10"/>
        <v>0</v>
      </c>
      <c r="G55" s="72">
        <f t="shared" si="10"/>
        <v>0</v>
      </c>
      <c r="H55" s="72">
        <f t="shared" si="10"/>
        <v>0</v>
      </c>
      <c r="I55" s="72">
        <f t="shared" si="10"/>
        <v>0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6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/>
      <c r="J56" s="67"/>
      <c r="K56" s="63"/>
      <c r="L56" s="67"/>
      <c r="M56" s="63"/>
      <c r="N56" s="67"/>
      <c r="O56" s="2">
        <f t="shared" ref="O56" si="11">SUM(C56:N56)</f>
        <v>0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/>
      <c r="I57" s="63"/>
      <c r="J57" s="67"/>
      <c r="K57" s="63"/>
      <c r="L57" s="67"/>
      <c r="M57" s="63"/>
      <c r="N57" s="67"/>
      <c r="O57" s="2">
        <f t="shared" si="7"/>
        <v>0</v>
      </c>
    </row>
    <row r="58" spans="1:15" x14ac:dyDescent="0.25">
      <c r="A58" s="3" t="s">
        <v>136</v>
      </c>
      <c r="B58" s="3" t="s">
        <v>28</v>
      </c>
      <c r="C58" s="63">
        <v>1</v>
      </c>
      <c r="D58" s="67"/>
      <c r="E58" s="63"/>
      <c r="F58" s="67"/>
      <c r="G58" s="63"/>
      <c r="H58" s="67"/>
      <c r="I58" s="63"/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/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0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/>
      <c r="F66" s="67"/>
      <c r="G66" s="63"/>
      <c r="H66" s="67"/>
      <c r="I66" s="63"/>
      <c r="J66" s="67"/>
      <c r="K66" s="63"/>
      <c r="L66" s="67"/>
      <c r="M66" s="63"/>
      <c r="N66" s="67"/>
      <c r="O66" s="2">
        <f t="shared" si="7"/>
        <v>1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>
        <v>2</v>
      </c>
      <c r="D69" s="67"/>
      <c r="E69" s="63"/>
      <c r="F69" s="67"/>
      <c r="G69" s="63"/>
      <c r="H69" s="67"/>
      <c r="I69" s="63"/>
      <c r="J69" s="67"/>
      <c r="K69" s="63"/>
      <c r="L69" s="67"/>
      <c r="M69" s="63"/>
      <c r="N69" s="67"/>
      <c r="O69" s="2">
        <f t="shared" si="7"/>
        <v>2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/>
      <c r="H70" s="67"/>
      <c r="I70" s="63"/>
      <c r="J70" s="67"/>
      <c r="K70" s="63"/>
      <c r="L70" s="67"/>
      <c r="M70" s="63"/>
      <c r="N70" s="67"/>
      <c r="O70" s="2">
        <f t="shared" si="7"/>
        <v>0</v>
      </c>
    </row>
    <row r="71" spans="1:15" x14ac:dyDescent="0.25">
      <c r="A71" s="3" t="s">
        <v>95</v>
      </c>
      <c r="B71" s="3" t="s">
        <v>28</v>
      </c>
      <c r="C71" s="63"/>
      <c r="D71" s="67"/>
      <c r="E71" s="63"/>
      <c r="F71" s="67"/>
      <c r="G71" s="63"/>
      <c r="H71" s="67"/>
      <c r="I71" s="63"/>
      <c r="J71" s="67"/>
      <c r="K71" s="63"/>
      <c r="L71" s="67"/>
      <c r="M71" s="63"/>
      <c r="N71" s="67"/>
      <c r="O71" s="2">
        <f t="shared" si="7"/>
        <v>0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/>
      <c r="G72" s="63"/>
      <c r="H72" s="67"/>
      <c r="I72" s="63"/>
      <c r="J72" s="67"/>
      <c r="K72" s="63"/>
      <c r="L72" s="67"/>
      <c r="M72" s="63"/>
      <c r="N72" s="67"/>
      <c r="O72" s="2">
        <f t="shared" si="7"/>
        <v>0</v>
      </c>
    </row>
    <row r="73" spans="1:15" x14ac:dyDescent="0.25">
      <c r="A73" s="3" t="s">
        <v>94</v>
      </c>
      <c r="B73" s="3" t="s">
        <v>28</v>
      </c>
      <c r="C73" s="63"/>
      <c r="D73" s="67"/>
      <c r="E73" s="63"/>
      <c r="F73" s="67"/>
      <c r="G73" s="63"/>
      <c r="H73" s="67"/>
      <c r="I73" s="63"/>
      <c r="J73" s="67"/>
      <c r="K73" s="63"/>
      <c r="L73" s="67"/>
      <c r="M73" s="63"/>
      <c r="N73" s="67"/>
      <c r="O73" s="2">
        <f t="shared" si="7"/>
        <v>0</v>
      </c>
    </row>
    <row r="74" spans="1:15" x14ac:dyDescent="0.25">
      <c r="A74" s="3" t="s">
        <v>93</v>
      </c>
      <c r="B74" s="3" t="s">
        <v>28</v>
      </c>
      <c r="C74" s="63"/>
      <c r="D74" s="67"/>
      <c r="E74" s="63"/>
      <c r="F74" s="67"/>
      <c r="G74" s="63"/>
      <c r="H74" s="67"/>
      <c r="I74" s="63"/>
      <c r="J74" s="67"/>
      <c r="K74" s="63"/>
      <c r="L74" s="67"/>
      <c r="M74" s="63"/>
      <c r="N74" s="67"/>
      <c r="O74" s="2">
        <f t="shared" si="7"/>
        <v>0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>
        <v>1</v>
      </c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1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/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0</v>
      </c>
    </row>
    <row r="82" spans="1:15" x14ac:dyDescent="0.25">
      <c r="A82" s="3" t="s">
        <v>200</v>
      </c>
      <c r="B82" s="3" t="s">
        <v>28</v>
      </c>
      <c r="C82" s="63"/>
      <c r="D82" s="67"/>
      <c r="E82" s="63"/>
      <c r="F82" s="67"/>
      <c r="G82" s="63"/>
      <c r="H82" s="67"/>
      <c r="I82" s="63"/>
      <c r="J82" s="67"/>
      <c r="K82" s="63"/>
      <c r="L82" s="67"/>
      <c r="M82" s="63"/>
      <c r="N82" s="67"/>
      <c r="O82" s="2">
        <f t="shared" si="7"/>
        <v>0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/>
      <c r="I83" s="63"/>
      <c r="J83" s="67"/>
      <c r="K83" s="63"/>
      <c r="L83" s="67"/>
      <c r="M83" s="63"/>
      <c r="N83" s="67"/>
      <c r="O83" s="2">
        <f t="shared" ref="O83" si="21">SUM(C83:N83)</f>
        <v>0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/>
      <c r="J86" s="67"/>
      <c r="K86" s="63"/>
      <c r="L86" s="67"/>
      <c r="M86" s="63"/>
      <c r="N86" s="67"/>
      <c r="O86" s="2">
        <f t="shared" ref="O86:O133" si="22">SUM(C86:N86)</f>
        <v>0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/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0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/>
      <c r="I90" s="63"/>
      <c r="J90" s="67"/>
      <c r="K90" s="63"/>
      <c r="L90" s="67"/>
      <c r="M90" s="63"/>
      <c r="N90" s="67"/>
      <c r="O90" s="2">
        <f t="shared" si="22"/>
        <v>0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/>
      <c r="I91" s="63"/>
      <c r="J91" s="67"/>
      <c r="K91" s="63"/>
      <c r="L91" s="67"/>
      <c r="M91" s="63"/>
      <c r="N91" s="67"/>
      <c r="O91" s="2">
        <f t="shared" ref="O91" si="23">SUM(C91:N91)</f>
        <v>0</v>
      </c>
    </row>
    <row r="92" spans="1:15" x14ac:dyDescent="0.25">
      <c r="A92" s="3" t="s">
        <v>214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ref="O92" si="24">SUM(C92:N92)</f>
        <v>0</v>
      </c>
    </row>
    <row r="93" spans="1:15" x14ac:dyDescent="0.25">
      <c r="A93" s="3" t="s">
        <v>219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si="22"/>
        <v>0</v>
      </c>
    </row>
    <row r="94" spans="1:15" x14ac:dyDescent="0.25">
      <c r="A94" s="3" t="s">
        <v>220</v>
      </c>
      <c r="B94" s="3" t="s">
        <v>28</v>
      </c>
      <c r="C94" s="63"/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ref="O94" si="25">SUM(C94:N94)</f>
        <v>0</v>
      </c>
    </row>
    <row r="95" spans="1:15" x14ac:dyDescent="0.25">
      <c r="A95" s="3" t="s">
        <v>88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221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85</v>
      </c>
      <c r="B97" s="3" t="s">
        <v>28</v>
      </c>
      <c r="C97" s="63"/>
      <c r="D97" s="67"/>
      <c r="E97" s="63"/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0</v>
      </c>
    </row>
    <row r="98" spans="1:15" x14ac:dyDescent="0.25">
      <c r="A98" s="3" t="s">
        <v>87</v>
      </c>
      <c r="B98" s="3" t="s">
        <v>28</v>
      </c>
      <c r="C98" s="63"/>
      <c r="D98" s="67"/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si="22"/>
        <v>0</v>
      </c>
    </row>
    <row r="99" spans="1:15" x14ac:dyDescent="0.25">
      <c r="A99" s="3" t="s">
        <v>222</v>
      </c>
      <c r="B99" s="3" t="s">
        <v>28</v>
      </c>
      <c r="C99" s="63"/>
      <c r="D99" s="67"/>
      <c r="E99" s="63"/>
      <c r="F99" s="67"/>
      <c r="G99" s="63"/>
      <c r="H99" s="67"/>
      <c r="I99" s="63"/>
      <c r="J99" s="67"/>
      <c r="K99" s="63"/>
      <c r="L99" s="67"/>
      <c r="M99" s="63"/>
      <c r="N99" s="67"/>
      <c r="O99" s="2">
        <f t="shared" ref="O99" si="26">SUM(C99:N99)</f>
        <v>0</v>
      </c>
    </row>
    <row r="100" spans="1:15" x14ac:dyDescent="0.25">
      <c r="A100" s="3" t="s">
        <v>223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86</v>
      </c>
      <c r="B101" s="3" t="s">
        <v>28</v>
      </c>
      <c r="C101" s="63">
        <v>1</v>
      </c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1</v>
      </c>
    </row>
    <row r="102" spans="1:15" x14ac:dyDescent="0.25">
      <c r="A102" s="3" t="s">
        <v>224</v>
      </c>
      <c r="B102" s="3" t="s">
        <v>28</v>
      </c>
      <c r="C102" s="63">
        <v>1</v>
      </c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1</v>
      </c>
    </row>
    <row r="103" spans="1:15" x14ac:dyDescent="0.25">
      <c r="A103" s="3" t="s">
        <v>226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227</v>
      </c>
      <c r="B104" s="3" t="s">
        <v>28</v>
      </c>
      <c r="C104" s="63"/>
      <c r="D104" s="67"/>
      <c r="E104" s="63"/>
      <c r="F104" s="67"/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0</v>
      </c>
    </row>
    <row r="105" spans="1:15" x14ac:dyDescent="0.25">
      <c r="A105" s="3" t="s">
        <v>84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si="22"/>
        <v>0</v>
      </c>
    </row>
    <row r="106" spans="1:15" x14ac:dyDescent="0.25">
      <c r="A106" s="3" t="s">
        <v>229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ref="O106" si="27">SUM(C106:N106)</f>
        <v>0</v>
      </c>
    </row>
    <row r="107" spans="1:15" x14ac:dyDescent="0.25">
      <c r="A107" s="3" t="s">
        <v>230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si="22"/>
        <v>0</v>
      </c>
    </row>
    <row r="108" spans="1:15" x14ac:dyDescent="0.25">
      <c r="A108" s="3" t="s">
        <v>517</v>
      </c>
      <c r="B108" s="3" t="s">
        <v>28</v>
      </c>
      <c r="C108" s="63"/>
      <c r="D108" s="67"/>
      <c r="E108" s="63"/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ref="O108" si="28">SUM(C108:N108)</f>
        <v>0</v>
      </c>
    </row>
    <row r="109" spans="1:15" x14ac:dyDescent="0.25">
      <c r="A109" s="3" t="s">
        <v>235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237</v>
      </c>
      <c r="B110" s="3" t="s">
        <v>28</v>
      </c>
      <c r="C110" s="63"/>
      <c r="D110" s="67"/>
      <c r="E110" s="63"/>
      <c r="F110" s="67"/>
      <c r="G110" s="63"/>
      <c r="H110" s="67"/>
      <c r="I110" s="63"/>
      <c r="J110" s="67"/>
      <c r="K110" s="63"/>
      <c r="L110" s="67"/>
      <c r="M110" s="63"/>
      <c r="N110" s="67"/>
      <c r="O110" s="2">
        <f t="shared" si="22"/>
        <v>0</v>
      </c>
    </row>
    <row r="111" spans="1:15" x14ac:dyDescent="0.25">
      <c r="A111" s="3" t="s">
        <v>240</v>
      </c>
      <c r="B111" s="3" t="s">
        <v>28</v>
      </c>
      <c r="C111" s="63"/>
      <c r="D111" s="67"/>
      <c r="E111" s="63"/>
      <c r="F111" s="67"/>
      <c r="G111" s="63"/>
      <c r="H111" s="67"/>
      <c r="I111" s="63"/>
      <c r="J111" s="67"/>
      <c r="K111" s="63"/>
      <c r="L111" s="67"/>
      <c r="M111" s="63"/>
      <c r="N111" s="67"/>
      <c r="O111" s="2">
        <f t="shared" si="22"/>
        <v>0</v>
      </c>
    </row>
    <row r="112" spans="1:15" x14ac:dyDescent="0.25">
      <c r="A112" s="3" t="s">
        <v>241</v>
      </c>
      <c r="B112" s="3" t="s">
        <v>28</v>
      </c>
      <c r="C112" s="63">
        <v>1</v>
      </c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" si="29">SUM(C112:N112)</f>
        <v>1</v>
      </c>
    </row>
    <row r="113" spans="1:15" x14ac:dyDescent="0.25">
      <c r="A113" s="3" t="s">
        <v>245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ref="O113:O114" si="30">SUM(C113:N113)</f>
        <v>0</v>
      </c>
    </row>
    <row r="114" spans="1:15" x14ac:dyDescent="0.25">
      <c r="A114" s="3" t="s">
        <v>246</v>
      </c>
      <c r="B114" s="3" t="s">
        <v>28</v>
      </c>
      <c r="C114" s="63"/>
      <c r="D114" s="67"/>
      <c r="E114" s="63"/>
      <c r="F114" s="67"/>
      <c r="G114" s="63"/>
      <c r="H114" s="67"/>
      <c r="I114" s="63"/>
      <c r="J114" s="67"/>
      <c r="K114" s="63"/>
      <c r="L114" s="67"/>
      <c r="M114" s="63"/>
      <c r="N114" s="67"/>
      <c r="O114" s="2">
        <f t="shared" si="30"/>
        <v>0</v>
      </c>
    </row>
    <row r="115" spans="1:15" x14ac:dyDescent="0.25">
      <c r="A115" s="3" t="s">
        <v>247</v>
      </c>
      <c r="B115" s="3" t="s">
        <v>28</v>
      </c>
      <c r="C115" s="63"/>
      <c r="D115" s="67"/>
      <c r="E115" s="63"/>
      <c r="F115" s="67"/>
      <c r="G115" s="63"/>
      <c r="H115" s="67"/>
      <c r="I115" s="63"/>
      <c r="J115" s="67"/>
      <c r="K115" s="63"/>
      <c r="L115" s="67"/>
      <c r="M115" s="63"/>
      <c r="N115" s="67"/>
      <c r="O115" s="2">
        <f t="shared" ref="O115" si="31">SUM(C115:N115)</f>
        <v>0</v>
      </c>
    </row>
    <row r="116" spans="1:15" x14ac:dyDescent="0.25">
      <c r="A116" s="3" t="s">
        <v>83</v>
      </c>
      <c r="B116" s="3" t="s">
        <v>28</v>
      </c>
      <c r="C116" s="63"/>
      <c r="D116" s="67"/>
      <c r="E116" s="63"/>
      <c r="F116" s="67"/>
      <c r="G116" s="63"/>
      <c r="H116" s="67"/>
      <c r="I116" s="63"/>
      <c r="J116" s="67"/>
      <c r="K116" s="63"/>
      <c r="L116" s="67"/>
      <c r="M116" s="63"/>
      <c r="N116" s="67"/>
      <c r="O116" s="2">
        <f t="shared" si="22"/>
        <v>0</v>
      </c>
    </row>
    <row r="117" spans="1:15" x14ac:dyDescent="0.25">
      <c r="A117" s="3" t="s">
        <v>251</v>
      </c>
      <c r="B117" s="3" t="s">
        <v>28</v>
      </c>
      <c r="C117" s="63">
        <v>5</v>
      </c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5</v>
      </c>
    </row>
    <row r="118" spans="1:15" x14ac:dyDescent="0.25">
      <c r="A118" s="3" t="s">
        <v>82</v>
      </c>
      <c r="B118" s="3" t="s">
        <v>28</v>
      </c>
      <c r="C118" s="63">
        <v>2</v>
      </c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si="22"/>
        <v>2</v>
      </c>
    </row>
    <row r="119" spans="1:15" x14ac:dyDescent="0.25">
      <c r="A119" s="3" t="s">
        <v>254</v>
      </c>
      <c r="B119" s="3" t="s">
        <v>28</v>
      </c>
      <c r="C119" s="63"/>
      <c r="D119" s="67"/>
      <c r="E119" s="63"/>
      <c r="F119" s="67"/>
      <c r="G119" s="63"/>
      <c r="H119" s="67"/>
      <c r="I119" s="63"/>
      <c r="J119" s="67"/>
      <c r="K119" s="63"/>
      <c r="L119" s="67"/>
      <c r="M119" s="63"/>
      <c r="N119" s="67"/>
      <c r="O119" s="2">
        <f t="shared" si="22"/>
        <v>0</v>
      </c>
    </row>
    <row r="120" spans="1:15" x14ac:dyDescent="0.25">
      <c r="A120" s="3" t="s">
        <v>256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ref="O120" si="32">SUM(C120:N120)</f>
        <v>0</v>
      </c>
    </row>
    <row r="121" spans="1:15" x14ac:dyDescent="0.25">
      <c r="A121" s="3" t="s">
        <v>259</v>
      </c>
      <c r="B121" s="3" t="s">
        <v>28</v>
      </c>
      <c r="C121" s="63">
        <v>2</v>
      </c>
      <c r="D121" s="67"/>
      <c r="E121" s="63"/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si="22"/>
        <v>2</v>
      </c>
    </row>
    <row r="122" spans="1:15" x14ac:dyDescent="0.25">
      <c r="A122" s="3" t="s">
        <v>260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264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266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si="22"/>
        <v>0</v>
      </c>
    </row>
    <row r="125" spans="1:15" x14ac:dyDescent="0.25">
      <c r="A125" s="3" t="s">
        <v>267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ref="O125" si="34">SUM(C125:N125)</f>
        <v>0</v>
      </c>
    </row>
    <row r="126" spans="1:15" x14ac:dyDescent="0.25">
      <c r="A126" s="3" t="s">
        <v>268</v>
      </c>
      <c r="B126" s="3" t="s">
        <v>28</v>
      </c>
      <c r="C126" s="63"/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ref="O126" si="35">SUM(C126:N126)</f>
        <v>0</v>
      </c>
    </row>
    <row r="127" spans="1:15" x14ac:dyDescent="0.25">
      <c r="A127" s="3" t="s">
        <v>271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si="22"/>
        <v>0</v>
      </c>
    </row>
    <row r="128" spans="1:15" x14ac:dyDescent="0.25">
      <c r="A128" s="3" t="s">
        <v>273</v>
      </c>
      <c r="B128" s="3" t="s">
        <v>28</v>
      </c>
      <c r="C128" s="63"/>
      <c r="D128" s="67"/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0</v>
      </c>
    </row>
    <row r="129" spans="1:15" x14ac:dyDescent="0.25">
      <c r="A129" s="3" t="s">
        <v>274</v>
      </c>
      <c r="B129" s="3" t="s">
        <v>28</v>
      </c>
      <c r="C129" s="63"/>
      <c r="D129" s="67"/>
      <c r="E129" s="63"/>
      <c r="F129" s="67"/>
      <c r="G129" s="63"/>
      <c r="H129" s="67"/>
      <c r="I129" s="63"/>
      <c r="J129" s="67"/>
      <c r="K129" s="63"/>
      <c r="L129" s="67"/>
      <c r="M129" s="63"/>
      <c r="N129" s="67"/>
      <c r="O129" s="2">
        <f t="shared" ref="O129" si="36">SUM(C129:N129)</f>
        <v>0</v>
      </c>
    </row>
    <row r="130" spans="1:15" x14ac:dyDescent="0.25">
      <c r="A130" s="3" t="s">
        <v>275</v>
      </c>
      <c r="B130" s="3" t="s">
        <v>28</v>
      </c>
      <c r="C130" s="63"/>
      <c r="D130" s="67"/>
      <c r="E130" s="63"/>
      <c r="F130" s="67"/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0</v>
      </c>
    </row>
    <row r="131" spans="1:15" x14ac:dyDescent="0.25">
      <c r="A131" s="3" t="s">
        <v>276</v>
      </c>
      <c r="B131" s="3" t="s">
        <v>28</v>
      </c>
      <c r="C131" s="63"/>
      <c r="D131" s="67"/>
      <c r="E131" s="63"/>
      <c r="F131" s="67"/>
      <c r="G131" s="63"/>
      <c r="H131" s="67"/>
      <c r="I131" s="63"/>
      <c r="J131" s="67"/>
      <c r="K131" s="63"/>
      <c r="L131" s="67"/>
      <c r="M131" s="63"/>
      <c r="N131" s="67"/>
      <c r="O131" s="2">
        <f t="shared" ref="O131" si="37">SUM(C131:N131)</f>
        <v>0</v>
      </c>
    </row>
    <row r="132" spans="1:15" x14ac:dyDescent="0.25">
      <c r="A132" s="3" t="s">
        <v>81</v>
      </c>
      <c r="B132" s="3" t="s">
        <v>28</v>
      </c>
      <c r="C132" s="63"/>
      <c r="D132" s="67"/>
      <c r="E132" s="63"/>
      <c r="F132" s="67"/>
      <c r="G132" s="63"/>
      <c r="H132" s="67"/>
      <c r="I132" s="63"/>
      <c r="J132" s="67"/>
      <c r="K132" s="63"/>
      <c r="L132" s="67"/>
      <c r="M132" s="63"/>
      <c r="N132" s="67"/>
      <c r="O132" s="2">
        <f t="shared" si="22"/>
        <v>0</v>
      </c>
    </row>
    <row r="133" spans="1:15" x14ac:dyDescent="0.25">
      <c r="A133" s="3" t="s">
        <v>283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 t="shared" si="22"/>
        <v>0</v>
      </c>
    </row>
    <row r="134" spans="1:15" x14ac:dyDescent="0.25">
      <c r="A134" s="3" t="s">
        <v>284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 t="shared" ref="O134:O144" si="38">SUM(C134:N134)</f>
        <v>0</v>
      </c>
    </row>
    <row r="135" spans="1:15" x14ac:dyDescent="0.25">
      <c r="A135" s="3" t="s">
        <v>286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>SUM(C135:N135)</f>
        <v>0</v>
      </c>
    </row>
    <row r="136" spans="1:15" x14ac:dyDescent="0.25">
      <c r="A136" s="3" t="s">
        <v>294</v>
      </c>
      <c r="B136" s="3" t="s">
        <v>28</v>
      </c>
      <c r="C136" s="63"/>
      <c r="D136" s="67"/>
      <c r="E136" s="63"/>
      <c r="F136" s="67"/>
      <c r="G136" s="63"/>
      <c r="H136" s="67"/>
      <c r="I136" s="63"/>
      <c r="J136" s="67"/>
      <c r="K136" s="63"/>
      <c r="L136" s="67"/>
      <c r="M136" s="63"/>
      <c r="N136" s="67"/>
      <c r="O136" s="2">
        <f>SUM(C136:N136)</f>
        <v>0</v>
      </c>
    </row>
    <row r="137" spans="1:15" x14ac:dyDescent="0.25">
      <c r="A137" s="3" t="s">
        <v>296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 t="shared" si="38"/>
        <v>0</v>
      </c>
    </row>
    <row r="138" spans="1:15" x14ac:dyDescent="0.25">
      <c r="A138" s="3" t="s">
        <v>297</v>
      </c>
      <c r="B138" s="3" t="s">
        <v>28</v>
      </c>
      <c r="C138" s="63"/>
      <c r="D138" s="67"/>
      <c r="E138" s="63"/>
      <c r="F138" s="67"/>
      <c r="G138" s="63"/>
      <c r="H138" s="67"/>
      <c r="I138" s="63"/>
      <c r="J138" s="67"/>
      <c r="K138" s="63"/>
      <c r="L138" s="67"/>
      <c r="M138" s="63"/>
      <c r="N138" s="67"/>
      <c r="O138" s="2">
        <f t="shared" ref="O138" si="39">SUM(C138:N138)</f>
        <v>0</v>
      </c>
    </row>
    <row r="139" spans="1:15" x14ac:dyDescent="0.25">
      <c r="A139" s="3" t="s">
        <v>300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302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/>
    </row>
    <row r="141" spans="1:15" x14ac:dyDescent="0.25">
      <c r="A141" s="3" t="s">
        <v>303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304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>SUM(C142:N142)</f>
        <v>0</v>
      </c>
    </row>
    <row r="143" spans="1:15" x14ac:dyDescent="0.25">
      <c r="A143" s="3" t="s">
        <v>308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>SUM(C143:N143)</f>
        <v>0</v>
      </c>
    </row>
    <row r="144" spans="1:15" x14ac:dyDescent="0.25">
      <c r="A144" s="3" t="s">
        <v>310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si="38"/>
        <v>0</v>
      </c>
    </row>
    <row r="145" spans="1:15" x14ac:dyDescent="0.25">
      <c r="A145" s="3" t="s">
        <v>312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ref="O145" si="40">SUM(C145:N145)</f>
        <v>0</v>
      </c>
    </row>
    <row r="146" spans="1:15" x14ac:dyDescent="0.25">
      <c r="A146" s="3" t="s">
        <v>80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ref="O146:O252" si="41">SUM(C146:N146)</f>
        <v>0</v>
      </c>
    </row>
    <row r="147" spans="1:15" x14ac:dyDescent="0.25">
      <c r="A147" s="3" t="s">
        <v>79</v>
      </c>
      <c r="B147" s="3" t="s">
        <v>28</v>
      </c>
      <c r="C147" s="63"/>
      <c r="D147" s="67"/>
      <c r="E147" s="63"/>
      <c r="F147" s="67"/>
      <c r="G147" s="63"/>
      <c r="H147" s="67"/>
      <c r="I147" s="63"/>
      <c r="J147" s="67"/>
      <c r="K147" s="63"/>
      <c r="L147" s="67"/>
      <c r="M147" s="63"/>
      <c r="N147" s="67"/>
      <c r="O147" s="2">
        <f t="shared" si="41"/>
        <v>0</v>
      </c>
    </row>
    <row r="148" spans="1:15" x14ac:dyDescent="0.25">
      <c r="A148" s="3" t="s">
        <v>316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si="41"/>
        <v>0</v>
      </c>
    </row>
    <row r="149" spans="1:15" x14ac:dyDescent="0.25">
      <c r="A149" s="3" t="s">
        <v>360</v>
      </c>
      <c r="B149" s="3" t="s">
        <v>28</v>
      </c>
      <c r="C149" s="63">
        <v>1</v>
      </c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1"/>
        <v>1</v>
      </c>
    </row>
    <row r="150" spans="1:15" x14ac:dyDescent="0.25">
      <c r="A150" s="3" t="s">
        <v>318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320</v>
      </c>
      <c r="B151" s="3" t="s">
        <v>28</v>
      </c>
      <c r="C151" s="63"/>
      <c r="D151" s="67"/>
      <c r="E151" s="63"/>
      <c r="F151" s="67"/>
      <c r="G151" s="63"/>
      <c r="H151" s="67"/>
      <c r="I151" s="63"/>
      <c r="J151" s="67"/>
      <c r="K151" s="63"/>
      <c r="L151" s="67"/>
      <c r="M151" s="63"/>
      <c r="N151" s="67"/>
      <c r="O151" s="2">
        <f t="shared" si="41"/>
        <v>0</v>
      </c>
    </row>
    <row r="152" spans="1:15" x14ac:dyDescent="0.25">
      <c r="A152" s="3" t="s">
        <v>321</v>
      </c>
      <c r="B152" s="3" t="s">
        <v>28</v>
      </c>
      <c r="C152" s="63"/>
      <c r="D152" s="67"/>
      <c r="E152" s="63"/>
      <c r="F152" s="67"/>
      <c r="G152" s="63"/>
      <c r="H152" s="67"/>
      <c r="I152" s="63"/>
      <c r="J152" s="67"/>
      <c r="K152" s="63"/>
      <c r="L152" s="67"/>
      <c r="M152" s="63"/>
      <c r="N152" s="67"/>
      <c r="O152" s="2">
        <f t="shared" ref="O152" si="43">SUM(C152:N152)</f>
        <v>0</v>
      </c>
    </row>
    <row r="153" spans="1:15" x14ac:dyDescent="0.25">
      <c r="A153" s="3" t="s">
        <v>323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ref="O153" si="44">SUM(C153:N153)</f>
        <v>0</v>
      </c>
    </row>
    <row r="154" spans="1:15" x14ac:dyDescent="0.25">
      <c r="A154" s="3" t="s">
        <v>324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325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1"/>
        <v>0</v>
      </c>
    </row>
    <row r="156" spans="1:15" x14ac:dyDescent="0.25">
      <c r="A156" s="3" t="s">
        <v>78</v>
      </c>
      <c r="B156" s="3" t="s">
        <v>28</v>
      </c>
      <c r="C156" s="63"/>
      <c r="D156" s="67"/>
      <c r="E156" s="63"/>
      <c r="F156" s="67"/>
      <c r="G156" s="63"/>
      <c r="H156" s="67"/>
      <c r="I156" s="63"/>
      <c r="J156" s="67"/>
      <c r="K156" s="63"/>
      <c r="L156" s="67"/>
      <c r="M156" s="63"/>
      <c r="N156" s="67"/>
      <c r="O156" s="2">
        <f t="shared" ref="O156" si="46">SUM(C156:N156)</f>
        <v>0</v>
      </c>
    </row>
    <row r="157" spans="1:15" x14ac:dyDescent="0.25">
      <c r="A157" s="3" t="s">
        <v>340</v>
      </c>
      <c r="B157" s="3" t="s">
        <v>28</v>
      </c>
      <c r="C157" s="63"/>
      <c r="D157" s="67"/>
      <c r="E157" s="63"/>
      <c r="F157" s="67"/>
      <c r="G157" s="63"/>
      <c r="H157" s="67"/>
      <c r="I157" s="63"/>
      <c r="J157" s="67"/>
      <c r="K157" s="63"/>
      <c r="L157" s="67"/>
      <c r="M157" s="63"/>
      <c r="N157" s="67"/>
      <c r="O157" s="2">
        <f t="shared" si="41"/>
        <v>0</v>
      </c>
    </row>
    <row r="158" spans="1:15" x14ac:dyDescent="0.25">
      <c r="A158" s="3" t="s">
        <v>342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1"/>
        <v>0</v>
      </c>
    </row>
    <row r="159" spans="1:15" x14ac:dyDescent="0.25">
      <c r="A159" s="3" t="s">
        <v>334</v>
      </c>
      <c r="B159" s="3" t="s">
        <v>28</v>
      </c>
      <c r="C159" s="63">
        <v>1</v>
      </c>
      <c r="D159" s="67"/>
      <c r="E159" s="63"/>
      <c r="F159" s="67"/>
      <c r="G159" s="63"/>
      <c r="H159" s="67"/>
      <c r="I159" s="63"/>
      <c r="J159" s="67"/>
      <c r="K159" s="63"/>
      <c r="L159" s="67"/>
      <c r="M159" s="63"/>
      <c r="N159" s="67"/>
      <c r="O159" s="2">
        <f t="shared" si="41"/>
        <v>1</v>
      </c>
    </row>
    <row r="160" spans="1:15" x14ac:dyDescent="0.25">
      <c r="A160" s="3" t="s">
        <v>77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1"/>
        <v>0</v>
      </c>
    </row>
    <row r="161" spans="1:15" x14ac:dyDescent="0.25">
      <c r="A161" s="3" t="s">
        <v>345</v>
      </c>
      <c r="B161" s="3" t="s">
        <v>28</v>
      </c>
      <c r="C161" s="63"/>
      <c r="D161" s="67"/>
      <c r="E161" s="63"/>
      <c r="F161" s="67"/>
      <c r="G161" s="63"/>
      <c r="H161" s="67"/>
      <c r="I161" s="63"/>
      <c r="J161" s="67"/>
      <c r="K161" s="63"/>
      <c r="L161" s="67"/>
      <c r="M161" s="63"/>
      <c r="N161" s="67"/>
      <c r="O161" s="2">
        <f t="shared" ref="O161" si="47">SUM(C161:N161)</f>
        <v>0</v>
      </c>
    </row>
    <row r="162" spans="1:15" x14ac:dyDescent="0.25">
      <c r="A162" s="3" t="s">
        <v>346</v>
      </c>
      <c r="B162" s="3" t="s">
        <v>28</v>
      </c>
      <c r="C162" s="63"/>
      <c r="D162" s="67"/>
      <c r="E162" s="63"/>
      <c r="F162" s="67"/>
      <c r="G162" s="63"/>
      <c r="H162" s="67"/>
      <c r="I162" s="63"/>
      <c r="J162" s="67"/>
      <c r="K162" s="63"/>
      <c r="L162" s="67"/>
      <c r="M162" s="63"/>
      <c r="N162" s="67"/>
      <c r="O162" s="2">
        <f t="shared" si="41"/>
        <v>0</v>
      </c>
    </row>
    <row r="163" spans="1:15" x14ac:dyDescent="0.25">
      <c r="A163" s="129" t="s">
        <v>31</v>
      </c>
      <c r="B163" s="129"/>
      <c r="C163" s="72">
        <f>SUM(C56:C162)</f>
        <v>19</v>
      </c>
      <c r="D163" s="72">
        <f t="shared" ref="D163:N163" si="48">SUM(D56:D162)</f>
        <v>0</v>
      </c>
      <c r="E163" s="72">
        <f t="shared" si="48"/>
        <v>0</v>
      </c>
      <c r="F163" s="72">
        <f t="shared" si="48"/>
        <v>0</v>
      </c>
      <c r="G163" s="72">
        <f t="shared" si="48"/>
        <v>0</v>
      </c>
      <c r="H163" s="72">
        <f t="shared" si="48"/>
        <v>0</v>
      </c>
      <c r="I163" s="72">
        <f t="shared" si="48"/>
        <v>0</v>
      </c>
      <c r="J163" s="72">
        <f t="shared" si="48"/>
        <v>0</v>
      </c>
      <c r="K163" s="72">
        <f t="shared" si="48"/>
        <v>0</v>
      </c>
      <c r="L163" s="72">
        <f t="shared" si="48"/>
        <v>0</v>
      </c>
      <c r="M163" s="72">
        <f t="shared" si="48"/>
        <v>0</v>
      </c>
      <c r="N163" s="72">
        <f t="shared" si="48"/>
        <v>0</v>
      </c>
      <c r="O163" s="62">
        <f t="shared" si="41"/>
        <v>19</v>
      </c>
    </row>
    <row r="164" spans="1:15" x14ac:dyDescent="0.25">
      <c r="A164" s="5" t="s">
        <v>551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ref="O164" si="49">SUM(C164:N164)</f>
        <v>0</v>
      </c>
    </row>
    <row r="165" spans="1:15" x14ac:dyDescent="0.25">
      <c r="A165" s="5" t="s">
        <v>539</v>
      </c>
      <c r="B165" s="5" t="s">
        <v>23</v>
      </c>
      <c r="C165" s="87"/>
      <c r="D165" s="68"/>
      <c r="E165" s="87"/>
      <c r="F165" s="88"/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0</v>
      </c>
    </row>
    <row r="166" spans="1:15" x14ac:dyDescent="0.25">
      <c r="A166" s="5" t="s">
        <v>511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1"/>
        <v>0</v>
      </c>
    </row>
    <row r="167" spans="1:15" x14ac:dyDescent="0.25">
      <c r="A167" s="5" t="s">
        <v>372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0</v>
      </c>
    </row>
    <row r="168" spans="1:15" x14ac:dyDescent="0.25">
      <c r="A168" s="5" t="s">
        <v>370</v>
      </c>
      <c r="B168" s="5" t="s">
        <v>23</v>
      </c>
      <c r="C168" s="87"/>
      <c r="D168" s="68"/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si="41"/>
        <v>0</v>
      </c>
    </row>
    <row r="169" spans="1:15" x14ac:dyDescent="0.25">
      <c r="A169" s="5" t="s">
        <v>462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ref="O169" si="52">SUM(C169:N169)</f>
        <v>0</v>
      </c>
    </row>
    <row r="170" spans="1:15" x14ac:dyDescent="0.25">
      <c r="A170" s="5" t="s">
        <v>533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0</v>
      </c>
    </row>
    <row r="171" spans="1:15" x14ac:dyDescent="0.25">
      <c r="A171" s="5" t="s">
        <v>421</v>
      </c>
      <c r="B171" s="5" t="s">
        <v>23</v>
      </c>
      <c r="C171" s="87"/>
      <c r="D171" s="68"/>
      <c r="E171" s="87"/>
      <c r="F171" s="88"/>
      <c r="G171" s="87"/>
      <c r="H171" s="88"/>
      <c r="I171" s="87"/>
      <c r="J171" s="88"/>
      <c r="K171" s="87"/>
      <c r="L171" s="88"/>
      <c r="M171" s="87"/>
      <c r="N171" s="88"/>
      <c r="O171" s="2">
        <f t="shared" si="41"/>
        <v>0</v>
      </c>
    </row>
    <row r="172" spans="1:15" x14ac:dyDescent="0.25">
      <c r="A172" s="5" t="s">
        <v>536</v>
      </c>
      <c r="B172" s="5" t="s">
        <v>23</v>
      </c>
      <c r="C172" s="87"/>
      <c r="D172" s="68"/>
      <c r="E172" s="87"/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ref="O172" si="54">SUM(C172:N172)</f>
        <v>0</v>
      </c>
    </row>
    <row r="173" spans="1:15" x14ac:dyDescent="0.25">
      <c r="A173" s="5" t="s">
        <v>400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si="41"/>
        <v>0</v>
      </c>
    </row>
    <row r="174" spans="1:15" x14ac:dyDescent="0.25">
      <c r="A174" s="5" t="s">
        <v>76</v>
      </c>
      <c r="B174" s="5" t="s">
        <v>23</v>
      </c>
      <c r="C174" s="87">
        <v>2</v>
      </c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41"/>
        <v>2</v>
      </c>
    </row>
    <row r="175" spans="1:15" x14ac:dyDescent="0.25">
      <c r="A175" s="5" t="s">
        <v>426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:O176" si="55">SUM(C175:N175)</f>
        <v>0</v>
      </c>
    </row>
    <row r="176" spans="1:15" x14ac:dyDescent="0.25">
      <c r="A176" s="5" t="s">
        <v>478</v>
      </c>
      <c r="B176" s="5" t="s">
        <v>23</v>
      </c>
      <c r="C176" s="87"/>
      <c r="D176" s="68"/>
      <c r="E176" s="87"/>
      <c r="F176" s="88"/>
      <c r="G176" s="87"/>
      <c r="H176" s="88"/>
      <c r="I176" s="87"/>
      <c r="J176" s="88"/>
      <c r="K176" s="87"/>
      <c r="L176" s="88"/>
      <c r="M176" s="87"/>
      <c r="N176" s="88"/>
      <c r="O176" s="2">
        <f t="shared" si="55"/>
        <v>0</v>
      </c>
    </row>
    <row r="177" spans="1:15" x14ac:dyDescent="0.25">
      <c r="A177" s="5" t="s">
        <v>427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ref="O177" si="56">SUM(C177:N177)</f>
        <v>0</v>
      </c>
    </row>
    <row r="178" spans="1:15" x14ac:dyDescent="0.25">
      <c r="A178" s="5" t="s">
        <v>75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si="41"/>
        <v>0</v>
      </c>
    </row>
    <row r="179" spans="1:15" x14ac:dyDescent="0.25">
      <c r="A179" s="5" t="s">
        <v>423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si="41"/>
        <v>0</v>
      </c>
    </row>
    <row r="180" spans="1:15" x14ac:dyDescent="0.25">
      <c r="A180" s="5" t="s">
        <v>506</v>
      </c>
      <c r="B180" s="5" t="s">
        <v>23</v>
      </c>
      <c r="C180" s="87"/>
      <c r="D180" s="68"/>
      <c r="E180" s="87"/>
      <c r="F180" s="88"/>
      <c r="G180" s="87"/>
      <c r="H180" s="88"/>
      <c r="I180" s="87"/>
      <c r="J180" s="88"/>
      <c r="K180" s="87"/>
      <c r="L180" s="88"/>
      <c r="M180" s="87"/>
      <c r="N180" s="88"/>
      <c r="O180" s="2">
        <f t="shared" ref="O180" si="57">SUM(C180:N180)</f>
        <v>0</v>
      </c>
    </row>
    <row r="181" spans="1:15" x14ac:dyDescent="0.25">
      <c r="A181" s="5" t="s">
        <v>452</v>
      </c>
      <c r="B181" s="5" t="s">
        <v>23</v>
      </c>
      <c r="C181" s="87"/>
      <c r="D181" s="68"/>
      <c r="E181" s="87"/>
      <c r="F181" s="88"/>
      <c r="G181" s="87"/>
      <c r="H181" s="88"/>
      <c r="I181" s="87"/>
      <c r="J181" s="88"/>
      <c r="K181" s="87"/>
      <c r="L181" s="88"/>
      <c r="M181" s="87"/>
      <c r="N181" s="88"/>
      <c r="O181" s="2">
        <f t="shared" ref="O181:O182" si="58">SUM(C181:N181)</f>
        <v>0</v>
      </c>
    </row>
    <row r="182" spans="1:15" x14ac:dyDescent="0.25">
      <c r="A182" s="5" t="s">
        <v>490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 t="shared" si="58"/>
        <v>0</v>
      </c>
    </row>
    <row r="183" spans="1:15" x14ac:dyDescent="0.25">
      <c r="A183" s="5" t="s">
        <v>406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537</v>
      </c>
      <c r="B184" s="5" t="s">
        <v>23</v>
      </c>
      <c r="C184" s="87"/>
      <c r="D184" s="88"/>
      <c r="E184" s="87"/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>SUM(C184:N184)</f>
        <v>0</v>
      </c>
    </row>
    <row r="185" spans="1:15" x14ac:dyDescent="0.25">
      <c r="A185" s="5" t="s">
        <v>534</v>
      </c>
      <c r="B185" s="5" t="s">
        <v>23</v>
      </c>
      <c r="C185" s="87"/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ref="O185" si="60">SUM(C185:N185)</f>
        <v>0</v>
      </c>
    </row>
    <row r="186" spans="1:15" x14ac:dyDescent="0.25">
      <c r="A186" s="5" t="s">
        <v>547</v>
      </c>
      <c r="B186" s="5" t="s">
        <v>23</v>
      </c>
      <c r="C186" s="87"/>
      <c r="D186" s="88"/>
      <c r="E186" s="87"/>
      <c r="F186" s="68"/>
      <c r="G186" s="89"/>
      <c r="H186" s="68"/>
      <c r="I186" s="89"/>
      <c r="J186" s="68"/>
      <c r="K186" s="89"/>
      <c r="L186" s="68"/>
      <c r="M186" s="89"/>
      <c r="N186" s="68"/>
      <c r="O186" s="2">
        <f t="shared" ref="O186:O188" si="61">SUM(C186:N186)</f>
        <v>0</v>
      </c>
    </row>
    <row r="187" spans="1:15" x14ac:dyDescent="0.25">
      <c r="A187" s="5" t="s">
        <v>527</v>
      </c>
      <c r="B187" s="5" t="s">
        <v>23</v>
      </c>
      <c r="C187" s="87"/>
      <c r="D187" s="88"/>
      <c r="E187" s="87"/>
      <c r="F187" s="68"/>
      <c r="G187" s="89"/>
      <c r="H187" s="68"/>
      <c r="I187" s="89"/>
      <c r="J187" s="68"/>
      <c r="K187" s="89"/>
      <c r="L187" s="68"/>
      <c r="M187" s="89"/>
      <c r="N187" s="68"/>
      <c r="O187" s="2">
        <f t="shared" ref="O187" si="62">SUM(C187:N187)</f>
        <v>0</v>
      </c>
    </row>
    <row r="188" spans="1:15" x14ac:dyDescent="0.25">
      <c r="A188" s="5" t="s">
        <v>399</v>
      </c>
      <c r="B188" s="5" t="s">
        <v>23</v>
      </c>
      <c r="C188" s="87"/>
      <c r="D188" s="68"/>
      <c r="E188" s="87"/>
      <c r="F188" s="88"/>
      <c r="G188" s="87"/>
      <c r="H188" s="88"/>
      <c r="I188" s="87"/>
      <c r="J188" s="88"/>
      <c r="K188" s="87"/>
      <c r="L188" s="88"/>
      <c r="M188" s="87"/>
      <c r="N188" s="88"/>
      <c r="O188" s="2">
        <f t="shared" si="61"/>
        <v>0</v>
      </c>
    </row>
    <row r="189" spans="1:15" x14ac:dyDescent="0.25">
      <c r="A189" s="5" t="s">
        <v>393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si="41"/>
        <v>0</v>
      </c>
    </row>
    <row r="190" spans="1:15" x14ac:dyDescent="0.25">
      <c r="A190" s="5" t="s">
        <v>521</v>
      </c>
      <c r="B190" s="5" t="s">
        <v>23</v>
      </c>
      <c r="C190" s="87">
        <v>1</v>
      </c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ref="O190" si="63">SUM(C190:N190)</f>
        <v>1</v>
      </c>
    </row>
    <row r="191" spans="1:15" x14ac:dyDescent="0.25">
      <c r="A191" s="5" t="s">
        <v>502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" si="64">SUM(C191:N191)</f>
        <v>0</v>
      </c>
    </row>
    <row r="192" spans="1:15" x14ac:dyDescent="0.25">
      <c r="A192" s="5" t="s">
        <v>385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41"/>
        <v>0</v>
      </c>
    </row>
    <row r="193" spans="1:15" x14ac:dyDescent="0.25">
      <c r="A193" s="5" t="s">
        <v>497</v>
      </c>
      <c r="B193" s="5" t="s">
        <v>23</v>
      </c>
      <c r="C193" s="87"/>
      <c r="D193" s="68"/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ref="O193:O194" si="65">SUM(C193:N193)</f>
        <v>0</v>
      </c>
    </row>
    <row r="194" spans="1:15" x14ac:dyDescent="0.25">
      <c r="A194" s="5" t="s">
        <v>507</v>
      </c>
      <c r="B194" s="5" t="s">
        <v>23</v>
      </c>
      <c r="C194" s="87"/>
      <c r="D194" s="68"/>
      <c r="E194" s="87"/>
      <c r="F194" s="88"/>
      <c r="G194" s="87"/>
      <c r="H194" s="88"/>
      <c r="I194" s="87"/>
      <c r="J194" s="88"/>
      <c r="K194" s="87"/>
      <c r="L194" s="88"/>
      <c r="M194" s="87"/>
      <c r="N194" s="88"/>
      <c r="O194" s="2">
        <f t="shared" si="65"/>
        <v>0</v>
      </c>
    </row>
    <row r="195" spans="1:15" x14ac:dyDescent="0.25">
      <c r="A195" s="5" t="s">
        <v>74</v>
      </c>
      <c r="B195" s="5" t="s">
        <v>23</v>
      </c>
      <c r="C195" s="87"/>
      <c r="D195" s="68"/>
      <c r="E195" s="87"/>
      <c r="F195" s="88"/>
      <c r="G195" s="87"/>
      <c r="H195" s="88"/>
      <c r="I195" s="87"/>
      <c r="J195" s="88"/>
      <c r="K195" s="87"/>
      <c r="L195" s="88"/>
      <c r="M195" s="87"/>
      <c r="N195" s="88"/>
      <c r="O195" s="2">
        <f t="shared" si="41"/>
        <v>0</v>
      </c>
    </row>
    <row r="196" spans="1:15" x14ac:dyDescent="0.25">
      <c r="A196" s="5" t="s">
        <v>73</v>
      </c>
      <c r="B196" s="5" t="s">
        <v>23</v>
      </c>
      <c r="C196" s="89">
        <v>2</v>
      </c>
      <c r="D196" s="88"/>
      <c r="E196" s="87"/>
      <c r="F196" s="68"/>
      <c r="G196" s="87"/>
      <c r="H196" s="68"/>
      <c r="I196" s="89"/>
      <c r="J196" s="68"/>
      <c r="K196" s="89"/>
      <c r="L196" s="68"/>
      <c r="M196" s="89"/>
      <c r="N196" s="68"/>
      <c r="O196" s="2">
        <f t="shared" si="41"/>
        <v>2</v>
      </c>
    </row>
    <row r="197" spans="1:15" x14ac:dyDescent="0.25">
      <c r="A197" s="5" t="s">
        <v>474</v>
      </c>
      <c r="B197" s="5" t="s">
        <v>23</v>
      </c>
      <c r="C197" s="89"/>
      <c r="D197" s="88"/>
      <c r="E197" s="87"/>
      <c r="F197" s="68"/>
      <c r="G197" s="87"/>
      <c r="H197" s="68"/>
      <c r="I197" s="89"/>
      <c r="J197" s="68"/>
      <c r="K197" s="89"/>
      <c r="L197" s="68"/>
      <c r="M197" s="89"/>
      <c r="N197" s="68"/>
      <c r="O197" s="2">
        <f t="shared" si="41"/>
        <v>0</v>
      </c>
    </row>
    <row r="198" spans="1:15" x14ac:dyDescent="0.25">
      <c r="A198" s="5" t="s">
        <v>386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1"/>
        <v>0</v>
      </c>
    </row>
    <row r="199" spans="1:15" x14ac:dyDescent="0.25">
      <c r="A199" s="5" t="s">
        <v>387</v>
      </c>
      <c r="B199" s="5" t="s">
        <v>23</v>
      </c>
      <c r="C199" s="87"/>
      <c r="D199" s="88"/>
      <c r="E199" s="87"/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1"/>
        <v>0</v>
      </c>
    </row>
    <row r="200" spans="1:15" x14ac:dyDescent="0.25">
      <c r="A200" s="5" t="s">
        <v>388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1"/>
        <v>0</v>
      </c>
    </row>
    <row r="201" spans="1:15" x14ac:dyDescent="0.25">
      <c r="A201" s="5" t="s">
        <v>395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si="41"/>
        <v>0</v>
      </c>
    </row>
    <row r="202" spans="1:15" x14ac:dyDescent="0.25">
      <c r="A202" s="5" t="s">
        <v>512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41"/>
        <v>0</v>
      </c>
    </row>
    <row r="203" spans="1:15" x14ac:dyDescent="0.25">
      <c r="A203" s="5" t="s">
        <v>449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ref="O203:O204" si="66">SUM(C203:N203)</f>
        <v>0</v>
      </c>
    </row>
    <row r="204" spans="1:15" x14ac:dyDescent="0.25">
      <c r="A204" s="5" t="s">
        <v>513</v>
      </c>
      <c r="B204" s="5" t="s">
        <v>23</v>
      </c>
      <c r="C204" s="87"/>
      <c r="D204" s="88"/>
      <c r="E204" s="87"/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66"/>
        <v>0</v>
      </c>
    </row>
    <row r="205" spans="1:15" x14ac:dyDescent="0.25">
      <c r="A205" s="5" t="s">
        <v>373</v>
      </c>
      <c r="B205" s="5" t="s">
        <v>23</v>
      </c>
      <c r="C205" s="87"/>
      <c r="D205" s="88"/>
      <c r="E205" s="87"/>
      <c r="F205" s="68"/>
      <c r="G205" s="89"/>
      <c r="H205" s="68"/>
      <c r="I205" s="89"/>
      <c r="J205" s="68"/>
      <c r="K205" s="89"/>
      <c r="L205" s="68"/>
      <c r="M205" s="89"/>
      <c r="N205" s="68"/>
      <c r="O205" s="2">
        <f t="shared" si="41"/>
        <v>0</v>
      </c>
    </row>
    <row r="206" spans="1:15" x14ac:dyDescent="0.25">
      <c r="A206" s="5" t="s">
        <v>349</v>
      </c>
      <c r="B206" s="5" t="s">
        <v>23</v>
      </c>
      <c r="C206" s="87"/>
      <c r="D206" s="88"/>
      <c r="E206" s="87"/>
      <c r="F206" s="68"/>
      <c r="G206" s="89"/>
      <c r="H206" s="68"/>
      <c r="I206" s="89"/>
      <c r="J206" s="68"/>
      <c r="K206" s="89"/>
      <c r="L206" s="68"/>
      <c r="M206" s="89"/>
      <c r="N206" s="68"/>
      <c r="O206" s="2">
        <f t="shared" si="41"/>
        <v>0</v>
      </c>
    </row>
    <row r="207" spans="1:15" x14ac:dyDescent="0.25">
      <c r="A207" s="5" t="s">
        <v>528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" si="67">SUM(C207:N207)</f>
        <v>0</v>
      </c>
    </row>
    <row r="208" spans="1:15" x14ac:dyDescent="0.25">
      <c r="A208" s="5" t="s">
        <v>516</v>
      </c>
      <c r="B208" s="5" t="s">
        <v>23</v>
      </c>
      <c r="C208" s="87"/>
      <c r="D208" s="88"/>
      <c r="E208" s="87"/>
      <c r="F208" s="68"/>
      <c r="G208" s="87"/>
      <c r="H208" s="68"/>
      <c r="I208" s="89"/>
      <c r="J208" s="68"/>
      <c r="K208" s="89"/>
      <c r="L208" s="68"/>
      <c r="M208" s="89"/>
      <c r="N208" s="68"/>
      <c r="O208" s="2">
        <f t="shared" si="41"/>
        <v>0</v>
      </c>
    </row>
    <row r="209" spans="1:15" x14ac:dyDescent="0.25">
      <c r="A209" s="5" t="s">
        <v>460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:O210" si="68">SUM(C209:N209)</f>
        <v>0</v>
      </c>
    </row>
    <row r="210" spans="1:15" x14ac:dyDescent="0.25">
      <c r="A210" s="5" t="s">
        <v>488</v>
      </c>
      <c r="B210" s="5" t="s">
        <v>23</v>
      </c>
      <c r="C210" s="87"/>
      <c r="D210" s="88"/>
      <c r="E210" s="87"/>
      <c r="F210" s="68"/>
      <c r="G210" s="89"/>
      <c r="H210" s="68"/>
      <c r="I210" s="89"/>
      <c r="J210" s="68"/>
      <c r="K210" s="89"/>
      <c r="L210" s="68"/>
      <c r="M210" s="89"/>
      <c r="N210" s="68"/>
      <c r="O210" s="2">
        <f t="shared" si="68"/>
        <v>0</v>
      </c>
    </row>
    <row r="211" spans="1:15" x14ac:dyDescent="0.25">
      <c r="A211" s="5" t="s">
        <v>472</v>
      </c>
      <c r="B211" s="5" t="s">
        <v>23</v>
      </c>
      <c r="C211" s="87"/>
      <c r="D211" s="88"/>
      <c r="E211" s="87"/>
      <c r="F211" s="68"/>
      <c r="G211" s="87"/>
      <c r="H211" s="68"/>
      <c r="I211" s="89"/>
      <c r="J211" s="68"/>
      <c r="K211" s="89"/>
      <c r="L211" s="68"/>
      <c r="M211" s="89"/>
      <c r="N211" s="68"/>
      <c r="O211" s="2">
        <f t="shared" ref="O211" si="69">SUM(C211:N211)</f>
        <v>0</v>
      </c>
    </row>
    <row r="212" spans="1:15" x14ac:dyDescent="0.25">
      <c r="A212" s="5" t="s">
        <v>458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41"/>
        <v>0</v>
      </c>
    </row>
    <row r="213" spans="1:15" x14ac:dyDescent="0.25">
      <c r="A213" s="5" t="s">
        <v>450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ref="O213:O215" si="70">SUM(C213:N213)</f>
        <v>0</v>
      </c>
    </row>
    <row r="214" spans="1:15" x14ac:dyDescent="0.25">
      <c r="A214" s="5" t="s">
        <v>504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si="70"/>
        <v>0</v>
      </c>
    </row>
    <row r="215" spans="1:15" x14ac:dyDescent="0.25">
      <c r="A215" s="5" t="s">
        <v>466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70"/>
        <v>0</v>
      </c>
    </row>
    <row r="216" spans="1:15" x14ac:dyDescent="0.25">
      <c r="A216" s="5" t="s">
        <v>425</v>
      </c>
      <c r="B216" s="5" t="s">
        <v>23</v>
      </c>
      <c r="C216" s="87"/>
      <c r="D216" s="68"/>
      <c r="E216" s="87"/>
      <c r="F216" s="88"/>
      <c r="G216" s="87"/>
      <c r="H216" s="88"/>
      <c r="I216" s="87"/>
      <c r="J216" s="88"/>
      <c r="K216" s="87"/>
      <c r="L216" s="88"/>
      <c r="M216" s="87"/>
      <c r="N216" s="88"/>
      <c r="O216" s="2">
        <f t="shared" ref="O216" si="71">SUM(C216:N216)</f>
        <v>0</v>
      </c>
    </row>
    <row r="217" spans="1:15" x14ac:dyDescent="0.25">
      <c r="A217" s="5" t="s">
        <v>367</v>
      </c>
      <c r="B217" s="5" t="s">
        <v>23</v>
      </c>
      <c r="C217" s="87"/>
      <c r="D217" s="68"/>
      <c r="E217" s="87"/>
      <c r="F217" s="88"/>
      <c r="G217" s="87"/>
      <c r="H217" s="88"/>
      <c r="I217" s="87"/>
      <c r="J217" s="88"/>
      <c r="K217" s="87"/>
      <c r="L217" s="88"/>
      <c r="M217" s="87"/>
      <c r="N217" s="88"/>
      <c r="O217" s="2">
        <f t="shared" si="41"/>
        <v>0</v>
      </c>
    </row>
    <row r="218" spans="1:15" x14ac:dyDescent="0.25">
      <c r="A218" s="5" t="s">
        <v>353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41"/>
        <v>0</v>
      </c>
    </row>
    <row r="219" spans="1:15" x14ac:dyDescent="0.25">
      <c r="A219" s="5" t="s">
        <v>522</v>
      </c>
      <c r="B219" s="5" t="s">
        <v>23</v>
      </c>
      <c r="C219" s="87"/>
      <c r="D219" s="88"/>
      <c r="E219" s="87"/>
      <c r="F219" s="68"/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0</v>
      </c>
    </row>
    <row r="220" spans="1:15" x14ac:dyDescent="0.25">
      <c r="A220" s="5" t="s">
        <v>389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1"/>
        <v>0</v>
      </c>
    </row>
    <row r="221" spans="1:15" x14ac:dyDescent="0.25">
      <c r="A221" s="5" t="s">
        <v>538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519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si="41"/>
        <v>0</v>
      </c>
    </row>
    <row r="223" spans="1:15" x14ac:dyDescent="0.25">
      <c r="A223" s="5" t="s">
        <v>529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4">SUM(C223:N223)</f>
        <v>0</v>
      </c>
    </row>
    <row r="224" spans="1:15" x14ac:dyDescent="0.25">
      <c r="A224" s="5" t="s">
        <v>489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ref="O224" si="75">SUM(C224:N224)</f>
        <v>0</v>
      </c>
    </row>
    <row r="225" spans="1:15" x14ac:dyDescent="0.25">
      <c r="A225" s="5" t="s">
        <v>544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ref="O225" si="76">SUM(C225:N225)</f>
        <v>0</v>
      </c>
    </row>
    <row r="226" spans="1:15" x14ac:dyDescent="0.25">
      <c r="A226" s="5" t="s">
        <v>397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si="41"/>
        <v>0</v>
      </c>
    </row>
    <row r="227" spans="1:15" x14ac:dyDescent="0.25">
      <c r="A227" s="5" t="s">
        <v>396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si="41"/>
        <v>0</v>
      </c>
    </row>
    <row r="228" spans="1:15" x14ac:dyDescent="0.25">
      <c r="A228" s="5" t="s">
        <v>491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ref="O228" si="77">SUM(C228:N228)</f>
        <v>0</v>
      </c>
    </row>
    <row r="229" spans="1:15" x14ac:dyDescent="0.25">
      <c r="A229" s="5" t="s">
        <v>523</v>
      </c>
      <c r="B229" s="5" t="s">
        <v>23</v>
      </c>
      <c r="C229" s="87"/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ref="O229" si="78">SUM(C229:N229)</f>
        <v>0</v>
      </c>
    </row>
    <row r="230" spans="1:15" x14ac:dyDescent="0.25">
      <c r="A230" s="5" t="s">
        <v>391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si="41"/>
        <v>0</v>
      </c>
    </row>
    <row r="231" spans="1:15" x14ac:dyDescent="0.25">
      <c r="A231" s="5" t="s">
        <v>368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41"/>
        <v>0</v>
      </c>
    </row>
    <row r="232" spans="1:15" x14ac:dyDescent="0.25">
      <c r="A232" s="5" t="s">
        <v>524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541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556</v>
      </c>
      <c r="B234" s="5" t="s">
        <v>23</v>
      </c>
      <c r="C234" s="87">
        <v>1</v>
      </c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ref="O234:O235" si="80">SUM(C234:N234)</f>
        <v>1</v>
      </c>
    </row>
    <row r="235" spans="1:15" x14ac:dyDescent="0.25">
      <c r="A235" s="5" t="s">
        <v>510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80"/>
        <v>0</v>
      </c>
    </row>
    <row r="236" spans="1:15" x14ac:dyDescent="0.25">
      <c r="A236" s="5" t="s">
        <v>72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41"/>
        <v>0</v>
      </c>
    </row>
    <row r="237" spans="1:15" x14ac:dyDescent="0.25">
      <c r="A237" s="5" t="s">
        <v>71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si="41"/>
        <v>0</v>
      </c>
    </row>
    <row r="238" spans="1:15" x14ac:dyDescent="0.25">
      <c r="A238" s="5" t="s">
        <v>358</v>
      </c>
      <c r="B238" s="5" t="s">
        <v>23</v>
      </c>
      <c r="C238" s="87"/>
      <c r="D238" s="88"/>
      <c r="E238" s="87"/>
      <c r="F238" s="68"/>
      <c r="G238" s="89"/>
      <c r="H238" s="68"/>
      <c r="I238" s="89"/>
      <c r="J238" s="68"/>
      <c r="K238" s="89"/>
      <c r="L238" s="68"/>
      <c r="M238" s="89"/>
      <c r="N238" s="68"/>
      <c r="O238" s="2">
        <f t="shared" si="41"/>
        <v>0</v>
      </c>
    </row>
    <row r="239" spans="1:15" x14ac:dyDescent="0.25">
      <c r="A239" s="5" t="s">
        <v>401</v>
      </c>
      <c r="B239" s="5" t="s">
        <v>23</v>
      </c>
      <c r="C239" s="87"/>
      <c r="D239" s="88"/>
      <c r="E239" s="87"/>
      <c r="F239" s="68"/>
      <c r="G239" s="89"/>
      <c r="H239" s="68"/>
      <c r="I239" s="89"/>
      <c r="J239" s="68"/>
      <c r="K239" s="89"/>
      <c r="L239" s="68"/>
      <c r="M239" s="89"/>
      <c r="N239" s="68"/>
      <c r="O239" s="2">
        <f t="shared" ref="O239" si="81">SUM(C239:N239)</f>
        <v>0</v>
      </c>
    </row>
    <row r="240" spans="1:15" x14ac:dyDescent="0.25">
      <c r="A240" s="5" t="s">
        <v>548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1"/>
        <v>0</v>
      </c>
    </row>
    <row r="241" spans="1:15" x14ac:dyDescent="0.25">
      <c r="A241" s="5" t="s">
        <v>407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" si="82">SUM(C241:N241)</f>
        <v>0</v>
      </c>
    </row>
    <row r="242" spans="1:15" x14ac:dyDescent="0.25">
      <c r="A242" s="5" t="s">
        <v>354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41"/>
        <v>0</v>
      </c>
    </row>
    <row r="243" spans="1:15" x14ac:dyDescent="0.25">
      <c r="A243" s="5" t="s">
        <v>555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:O244" si="83">SUM(C243:N243)</f>
        <v>0</v>
      </c>
    </row>
    <row r="244" spans="1:15" x14ac:dyDescent="0.25">
      <c r="A244" s="5" t="s">
        <v>540</v>
      </c>
      <c r="B244" s="5" t="s">
        <v>23</v>
      </c>
      <c r="C244" s="87"/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si="83"/>
        <v>0</v>
      </c>
    </row>
    <row r="245" spans="1:15" x14ac:dyDescent="0.25">
      <c r="A245" s="5" t="s">
        <v>402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ref="O245" si="84">SUM(C245:N245)</f>
        <v>0</v>
      </c>
    </row>
    <row r="246" spans="1:15" x14ac:dyDescent="0.25">
      <c r="A246" s="5" t="s">
        <v>545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0</v>
      </c>
    </row>
    <row r="247" spans="1:15" x14ac:dyDescent="0.25">
      <c r="A247" s="5" t="s">
        <v>371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1"/>
        <v>0</v>
      </c>
    </row>
    <row r="248" spans="1:15" x14ac:dyDescent="0.25">
      <c r="A248" s="5" t="s">
        <v>514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ref="O248" si="86">SUM(C248:N248)</f>
        <v>0</v>
      </c>
    </row>
    <row r="249" spans="1:15" x14ac:dyDescent="0.25">
      <c r="A249" s="5" t="s">
        <v>376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si="41"/>
        <v>0</v>
      </c>
    </row>
    <row r="250" spans="1:15" x14ac:dyDescent="0.25">
      <c r="A250" s="5" t="s">
        <v>70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1"/>
        <v>0</v>
      </c>
    </row>
    <row r="251" spans="1:15" x14ac:dyDescent="0.25">
      <c r="A251" s="5" t="s">
        <v>505</v>
      </c>
      <c r="B251" s="5" t="s">
        <v>23</v>
      </c>
      <c r="C251" s="87"/>
      <c r="D251" s="68"/>
      <c r="E251" s="87"/>
      <c r="F251" s="88"/>
      <c r="G251" s="87"/>
      <c r="H251" s="88"/>
      <c r="I251" s="87"/>
      <c r="J251" s="88"/>
      <c r="K251" s="87"/>
      <c r="L251" s="88"/>
      <c r="M251" s="87"/>
      <c r="N251" s="88"/>
      <c r="O251" s="2">
        <f t="shared" ref="O251" si="87">SUM(C251:N251)</f>
        <v>0</v>
      </c>
    </row>
    <row r="252" spans="1:15" x14ac:dyDescent="0.25">
      <c r="A252" s="5" t="s">
        <v>359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 t="shared" si="41"/>
        <v>0</v>
      </c>
    </row>
    <row r="253" spans="1:15" x14ac:dyDescent="0.25">
      <c r="A253" s="5" t="s">
        <v>398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 t="shared" ref="O253:O430" si="88">SUM(C253:N253)</f>
        <v>0</v>
      </c>
    </row>
    <row r="254" spans="1:15" x14ac:dyDescent="0.25">
      <c r="A254" s="5" t="s">
        <v>355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496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>SUM(C255:N255)</f>
        <v>0</v>
      </c>
    </row>
    <row r="256" spans="1:15" x14ac:dyDescent="0.25">
      <c r="A256" s="5" t="s">
        <v>424</v>
      </c>
      <c r="B256" s="5" t="s">
        <v>23</v>
      </c>
      <c r="C256" s="87"/>
      <c r="D256" s="68"/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>SUM(C256:N256)</f>
        <v>0</v>
      </c>
    </row>
    <row r="257" spans="1:15" x14ac:dyDescent="0.25">
      <c r="A257" s="5" t="s">
        <v>69</v>
      </c>
      <c r="B257" s="5" t="s">
        <v>23</v>
      </c>
      <c r="C257" s="87"/>
      <c r="D257" s="68"/>
      <c r="E257" s="87"/>
      <c r="F257" s="88"/>
      <c r="G257" s="87"/>
      <c r="H257" s="88"/>
      <c r="I257" s="87"/>
      <c r="J257" s="88"/>
      <c r="K257" s="87"/>
      <c r="L257" s="88"/>
      <c r="M257" s="87"/>
      <c r="N257" s="88"/>
      <c r="O257" s="2">
        <f t="shared" si="88"/>
        <v>0</v>
      </c>
    </row>
    <row r="258" spans="1:15" x14ac:dyDescent="0.25">
      <c r="A258" s="5" t="s">
        <v>428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356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>SUM(C259:N259)</f>
        <v>0</v>
      </c>
    </row>
    <row r="260" spans="1:15" x14ac:dyDescent="0.25">
      <c r="A260" s="5" t="s">
        <v>525</v>
      </c>
      <c r="B260" s="5" t="s">
        <v>23</v>
      </c>
      <c r="C260" s="87"/>
      <c r="D260" s="68"/>
      <c r="E260" s="87"/>
      <c r="F260" s="88"/>
      <c r="G260" s="87"/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0</v>
      </c>
    </row>
    <row r="261" spans="1:15" x14ac:dyDescent="0.25">
      <c r="A261" s="5" t="s">
        <v>390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si="88"/>
        <v>0</v>
      </c>
    </row>
    <row r="262" spans="1:15" x14ac:dyDescent="0.25">
      <c r="A262" s="5" t="s">
        <v>549</v>
      </c>
      <c r="B262" s="5" t="s">
        <v>23</v>
      </c>
      <c r="C262" s="87"/>
      <c r="D262" s="68"/>
      <c r="E262" s="87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 t="shared" ref="O262" si="91">SUM(C262:N262)</f>
        <v>0</v>
      </c>
    </row>
    <row r="263" spans="1:15" x14ac:dyDescent="0.25">
      <c r="A263" s="5" t="s">
        <v>404</v>
      </c>
      <c r="B263" s="5" t="s">
        <v>23</v>
      </c>
      <c r="C263" s="87"/>
      <c r="D263" s="68"/>
      <c r="E263" s="87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ref="O263" si="92">SUM(C263:N263)</f>
        <v>0</v>
      </c>
    </row>
    <row r="264" spans="1:15" x14ac:dyDescent="0.25">
      <c r="A264" s="5" t="s">
        <v>558</v>
      </c>
      <c r="B264" s="5" t="s">
        <v>23</v>
      </c>
      <c r="C264" s="87">
        <v>1</v>
      </c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>SUM(C264:N264)</f>
        <v>1</v>
      </c>
    </row>
    <row r="265" spans="1:15" x14ac:dyDescent="0.25">
      <c r="A265" s="5" t="s">
        <v>369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 t="shared" si="88"/>
        <v>0</v>
      </c>
    </row>
    <row r="266" spans="1:15" x14ac:dyDescent="0.25">
      <c r="A266" s="5" t="s">
        <v>526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" si="93">SUM(C266:N266)</f>
        <v>0</v>
      </c>
    </row>
    <row r="267" spans="1:15" x14ac:dyDescent="0.25">
      <c r="A267" s="5" t="s">
        <v>481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>SUM(C267:N267)</f>
        <v>0</v>
      </c>
    </row>
    <row r="268" spans="1:15" x14ac:dyDescent="0.25">
      <c r="A268" s="5" t="s">
        <v>559</v>
      </c>
      <c r="B268" s="5" t="s">
        <v>23</v>
      </c>
      <c r="C268" s="87">
        <v>1</v>
      </c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73" si="94">SUM(C268:N268)</f>
        <v>1</v>
      </c>
    </row>
    <row r="269" spans="1:15" x14ac:dyDescent="0.25">
      <c r="A269" s="5" t="s">
        <v>483</v>
      </c>
      <c r="B269" s="5" t="s">
        <v>23</v>
      </c>
      <c r="C269" s="87"/>
      <c r="D269" s="88"/>
      <c r="E269" s="89"/>
      <c r="F269" s="88"/>
      <c r="G269" s="87"/>
      <c r="H269" s="88"/>
      <c r="I269" s="87"/>
      <c r="J269" s="88"/>
      <c r="K269" s="87"/>
      <c r="L269" s="88"/>
      <c r="M269" s="87"/>
      <c r="N269" s="88"/>
      <c r="O269" s="2">
        <f t="shared" ref="O269" si="95">SUM(C269:N269)</f>
        <v>0</v>
      </c>
    </row>
    <row r="270" spans="1:15" x14ac:dyDescent="0.25">
      <c r="A270" s="5" t="s">
        <v>508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ref="O270:O271" si="96">SUM(C270:N270)</f>
        <v>0</v>
      </c>
    </row>
    <row r="271" spans="1:15" x14ac:dyDescent="0.25">
      <c r="A271" s="5" t="s">
        <v>553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6"/>
        <v>0</v>
      </c>
    </row>
    <row r="272" spans="1:15" x14ac:dyDescent="0.25">
      <c r="A272" s="5" t="s">
        <v>543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si="94"/>
        <v>0</v>
      </c>
    </row>
    <row r="273" spans="1:15" x14ac:dyDescent="0.25">
      <c r="A273" s="5" t="s">
        <v>515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4"/>
        <v>0</v>
      </c>
    </row>
    <row r="274" spans="1:15" x14ac:dyDescent="0.25">
      <c r="A274" s="5" t="s">
        <v>479</v>
      </c>
      <c r="B274" s="5" t="s">
        <v>23</v>
      </c>
      <c r="C274" s="87"/>
      <c r="D274" s="88"/>
      <c r="E274" s="89"/>
      <c r="F274" s="88"/>
      <c r="G274" s="87"/>
      <c r="H274" s="88"/>
      <c r="I274" s="87"/>
      <c r="J274" s="88"/>
      <c r="K274" s="87"/>
      <c r="L274" s="88"/>
      <c r="M274" s="87"/>
      <c r="N274" s="88"/>
      <c r="O274" s="2">
        <f t="shared" ref="O274:O276" si="97">SUM(C274:N274)</f>
        <v>0</v>
      </c>
    </row>
    <row r="275" spans="1:15" x14ac:dyDescent="0.25">
      <c r="A275" s="5" t="s">
        <v>520</v>
      </c>
      <c r="B275" s="5" t="s">
        <v>23</v>
      </c>
      <c r="C275" s="87"/>
      <c r="D275" s="88"/>
      <c r="E275" s="89"/>
      <c r="F275" s="88"/>
      <c r="G275" s="87"/>
      <c r="H275" s="88"/>
      <c r="I275" s="87"/>
      <c r="J275" s="88"/>
      <c r="K275" s="87"/>
      <c r="L275" s="88"/>
      <c r="M275" s="87"/>
      <c r="N275" s="88"/>
      <c r="O275" s="2">
        <f t="shared" si="97"/>
        <v>0</v>
      </c>
    </row>
    <row r="276" spans="1:15" x14ac:dyDescent="0.25">
      <c r="A276" s="5" t="s">
        <v>552</v>
      </c>
      <c r="B276" s="5" t="s">
        <v>23</v>
      </c>
      <c r="C276" s="87"/>
      <c r="D276" s="88"/>
      <c r="E276" s="89"/>
      <c r="F276" s="88"/>
      <c r="G276" s="87"/>
      <c r="H276" s="88"/>
      <c r="I276" s="87"/>
      <c r="J276" s="88"/>
      <c r="K276" s="87"/>
      <c r="L276" s="88"/>
      <c r="M276" s="87"/>
      <c r="N276" s="88"/>
      <c r="O276" s="2">
        <f t="shared" si="97"/>
        <v>0</v>
      </c>
    </row>
    <row r="277" spans="1:15" x14ac:dyDescent="0.25">
      <c r="A277" s="5" t="s">
        <v>535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 t="shared" ref="O277" si="98">SUM(C277:N277)</f>
        <v>0</v>
      </c>
    </row>
    <row r="278" spans="1:15" x14ac:dyDescent="0.25">
      <c r="A278" s="5" t="s">
        <v>68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 t="shared" ref="O278:O290" si="99">SUM(C278:N278)</f>
        <v>0</v>
      </c>
    </row>
    <row r="279" spans="1:15" x14ac:dyDescent="0.25">
      <c r="A279" s="5" t="s">
        <v>530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378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532</v>
      </c>
      <c r="B281" s="5" t="s">
        <v>23</v>
      </c>
      <c r="C281" s="87"/>
      <c r="D281" s="88"/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0</v>
      </c>
    </row>
    <row r="282" spans="1:15" x14ac:dyDescent="0.25">
      <c r="A282" s="5" t="s">
        <v>422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>SUM(C282:N282)</f>
        <v>0</v>
      </c>
    </row>
    <row r="283" spans="1:15" x14ac:dyDescent="0.25">
      <c r="A283" s="5" t="s">
        <v>546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509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 t="shared" si="99"/>
        <v>0</v>
      </c>
    </row>
    <row r="285" spans="1:15" x14ac:dyDescent="0.25">
      <c r="A285" s="5" t="s">
        <v>392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518</v>
      </c>
      <c r="B286" s="5" t="s">
        <v>23</v>
      </c>
      <c r="C286" s="87"/>
      <c r="D286" s="88"/>
      <c r="E286" s="89"/>
      <c r="F286" s="88"/>
      <c r="G286" s="87"/>
      <c r="H286" s="88"/>
      <c r="I286" s="87"/>
      <c r="J286" s="88"/>
      <c r="K286" s="87"/>
      <c r="L286" s="88"/>
      <c r="M286" s="87"/>
      <c r="N286" s="88"/>
      <c r="O286" s="2">
        <f>SUM(C286:N286)</f>
        <v>0</v>
      </c>
    </row>
    <row r="287" spans="1:15" x14ac:dyDescent="0.25">
      <c r="A287" s="5" t="s">
        <v>471</v>
      </c>
      <c r="B287" s="5" t="s">
        <v>23</v>
      </c>
      <c r="C287" s="87">
        <v>1</v>
      </c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>SUM(C287:N287)</f>
        <v>1</v>
      </c>
    </row>
    <row r="288" spans="1:15" x14ac:dyDescent="0.25">
      <c r="A288" s="5" t="s">
        <v>542</v>
      </c>
      <c r="B288" s="5" t="s">
        <v>23</v>
      </c>
      <c r="C288" s="87"/>
      <c r="D288" s="88"/>
      <c r="E288" s="89"/>
      <c r="F288" s="88"/>
      <c r="G288" s="87"/>
      <c r="H288" s="88"/>
      <c r="I288" s="87"/>
      <c r="J288" s="88"/>
      <c r="K288" s="87"/>
      <c r="L288" s="88"/>
      <c r="M288" s="87"/>
      <c r="N288" s="88"/>
      <c r="O288" s="2">
        <f>SUM(C288:N288)</f>
        <v>0</v>
      </c>
    </row>
    <row r="289" spans="1:15" x14ac:dyDescent="0.25">
      <c r="A289" s="5" t="s">
        <v>361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si="99"/>
        <v>0</v>
      </c>
    </row>
    <row r="290" spans="1:15" x14ac:dyDescent="0.25">
      <c r="A290" s="5" t="s">
        <v>379</v>
      </c>
      <c r="B290" s="5" t="s">
        <v>23</v>
      </c>
      <c r="C290" s="87"/>
      <c r="D290" s="88"/>
      <c r="E290" s="89"/>
      <c r="F290" s="88"/>
      <c r="G290" s="87"/>
      <c r="H290" s="88"/>
      <c r="I290" s="87"/>
      <c r="J290" s="88"/>
      <c r="K290" s="87"/>
      <c r="L290" s="88"/>
      <c r="M290" s="87"/>
      <c r="N290" s="88"/>
      <c r="O290" s="2">
        <f t="shared" si="99"/>
        <v>0</v>
      </c>
    </row>
    <row r="291" spans="1:15" x14ac:dyDescent="0.25">
      <c r="A291" s="5" t="s">
        <v>469</v>
      </c>
      <c r="B291" s="5" t="s">
        <v>23</v>
      </c>
      <c r="C291" s="87"/>
      <c r="D291" s="88"/>
      <c r="E291" s="89"/>
      <c r="F291" s="88"/>
      <c r="G291" s="87"/>
      <c r="H291" s="88"/>
      <c r="I291" s="87"/>
      <c r="J291" s="88"/>
      <c r="K291" s="87"/>
      <c r="L291" s="88"/>
      <c r="M291" s="87"/>
      <c r="N291" s="88"/>
      <c r="O291" s="2">
        <f t="shared" ref="O291:O294" si="100">SUM(C291:N291)</f>
        <v>0</v>
      </c>
    </row>
    <row r="292" spans="1:15" x14ac:dyDescent="0.25">
      <c r="A292" s="5" t="s">
        <v>554</v>
      </c>
      <c r="B292" s="5" t="s">
        <v>23</v>
      </c>
      <c r="C292" s="87"/>
      <c r="D292" s="88"/>
      <c r="E292" s="89"/>
      <c r="F292" s="88"/>
      <c r="G292" s="87"/>
      <c r="H292" s="88"/>
      <c r="I292" s="87"/>
      <c r="J292" s="88"/>
      <c r="K292" s="87"/>
      <c r="L292" s="88"/>
      <c r="M292" s="87"/>
      <c r="N292" s="88"/>
      <c r="O292" s="2">
        <f t="shared" ref="O292" si="101">SUM(C292:N292)</f>
        <v>0</v>
      </c>
    </row>
    <row r="293" spans="1:15" x14ac:dyDescent="0.25">
      <c r="A293" s="5" t="s">
        <v>550</v>
      </c>
      <c r="B293" s="5" t="s">
        <v>23</v>
      </c>
      <c r="C293" s="87"/>
      <c r="D293" s="88"/>
      <c r="E293" s="89"/>
      <c r="F293" s="88"/>
      <c r="G293" s="87"/>
      <c r="H293" s="88"/>
      <c r="I293" s="87"/>
      <c r="J293" s="88"/>
      <c r="K293" s="87"/>
      <c r="L293" s="88"/>
      <c r="M293" s="87"/>
      <c r="N293" s="88"/>
      <c r="O293" s="2">
        <f t="shared" si="100"/>
        <v>0</v>
      </c>
    </row>
    <row r="294" spans="1:15" x14ac:dyDescent="0.25">
      <c r="A294" s="5" t="s">
        <v>473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si="100"/>
        <v>0</v>
      </c>
    </row>
    <row r="295" spans="1:15" x14ac:dyDescent="0.25">
      <c r="A295" s="5" t="s">
        <v>493</v>
      </c>
      <c r="B295" s="5" t="s">
        <v>23</v>
      </c>
      <c r="C295" s="87"/>
      <c r="D295" s="88"/>
      <c r="E295" s="89"/>
      <c r="F295" s="88"/>
      <c r="G295" s="87"/>
      <c r="H295" s="88"/>
      <c r="I295" s="87"/>
      <c r="J295" s="88"/>
      <c r="K295" s="87"/>
      <c r="L295" s="88"/>
      <c r="M295" s="87"/>
      <c r="N295" s="88"/>
      <c r="O295" s="2">
        <f t="shared" ref="O295" si="102">SUM(C295:N295)</f>
        <v>0</v>
      </c>
    </row>
    <row r="296" spans="1:15" x14ac:dyDescent="0.25">
      <c r="A296" s="5" t="s">
        <v>503</v>
      </c>
      <c r="B296" s="5" t="s">
        <v>23</v>
      </c>
      <c r="C296" s="87"/>
      <c r="D296" s="88"/>
      <c r="E296" s="89"/>
      <c r="F296" s="88"/>
      <c r="G296" s="87"/>
      <c r="H296" s="88"/>
      <c r="I296" s="87"/>
      <c r="J296" s="88"/>
      <c r="K296" s="87"/>
      <c r="L296" s="88"/>
      <c r="M296" s="87"/>
      <c r="N296" s="88"/>
      <c r="O296" s="2">
        <f t="shared" ref="O296" si="103">SUM(C296:N296)</f>
        <v>0</v>
      </c>
    </row>
    <row r="297" spans="1:15" x14ac:dyDescent="0.25">
      <c r="A297" s="5" t="s">
        <v>486</v>
      </c>
      <c r="B297" s="5" t="s">
        <v>23</v>
      </c>
      <c r="C297" s="87"/>
      <c r="D297" s="88"/>
      <c r="E297" s="89"/>
      <c r="F297" s="88"/>
      <c r="G297" s="87"/>
      <c r="H297" s="88"/>
      <c r="I297" s="87"/>
      <c r="J297" s="88"/>
      <c r="K297" s="87"/>
      <c r="L297" s="88"/>
      <c r="M297" s="87"/>
      <c r="N297" s="88"/>
      <c r="O297" s="2">
        <f t="shared" si="88"/>
        <v>0</v>
      </c>
    </row>
    <row r="298" spans="1:15" x14ac:dyDescent="0.25">
      <c r="A298" s="129" t="s">
        <v>31</v>
      </c>
      <c r="B298" s="129"/>
      <c r="C298" s="72">
        <f t="shared" ref="C298:N298" si="104">SUM(C164:C297)</f>
        <v>9</v>
      </c>
      <c r="D298" s="72">
        <f t="shared" si="104"/>
        <v>0</v>
      </c>
      <c r="E298" s="72">
        <f t="shared" si="104"/>
        <v>0</v>
      </c>
      <c r="F298" s="72">
        <f t="shared" si="104"/>
        <v>0</v>
      </c>
      <c r="G298" s="72">
        <f t="shared" si="104"/>
        <v>0</v>
      </c>
      <c r="H298" s="72">
        <f t="shared" si="104"/>
        <v>0</v>
      </c>
      <c r="I298" s="72">
        <f t="shared" si="104"/>
        <v>0</v>
      </c>
      <c r="J298" s="72">
        <f t="shared" si="104"/>
        <v>0</v>
      </c>
      <c r="K298" s="72">
        <f t="shared" si="104"/>
        <v>0</v>
      </c>
      <c r="L298" s="72">
        <f t="shared" si="104"/>
        <v>0</v>
      </c>
      <c r="M298" s="72">
        <f t="shared" si="104"/>
        <v>0</v>
      </c>
      <c r="N298" s="72">
        <f t="shared" si="104"/>
        <v>0</v>
      </c>
      <c r="O298" s="62">
        <f t="shared" si="88"/>
        <v>9</v>
      </c>
    </row>
    <row r="299" spans="1:15" x14ac:dyDescent="0.25">
      <c r="A299" s="3" t="s">
        <v>129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>SUM(C299:N299)</f>
        <v>0</v>
      </c>
    </row>
    <row r="300" spans="1:15" x14ac:dyDescent="0.25">
      <c r="A300" s="3" t="s">
        <v>144</v>
      </c>
      <c r="B300" s="3" t="s">
        <v>27</v>
      </c>
      <c r="C300" s="63"/>
      <c r="D300" s="67"/>
      <c r="E300" s="63"/>
      <c r="F300" s="67"/>
      <c r="G300" s="63"/>
      <c r="H300" s="67"/>
      <c r="I300" s="63"/>
      <c r="J300" s="67"/>
      <c r="K300" s="63"/>
      <c r="L300" s="67"/>
      <c r="M300" s="63"/>
      <c r="N300" s="67"/>
      <c r="O300" s="2">
        <f t="shared" ref="O300" si="105">SUM(C300:N300)</f>
        <v>0</v>
      </c>
    </row>
    <row r="301" spans="1:15" x14ac:dyDescent="0.25">
      <c r="A301" s="3" t="s">
        <v>166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si="88"/>
        <v>0</v>
      </c>
    </row>
    <row r="302" spans="1:15" x14ac:dyDescent="0.25">
      <c r="A302" s="3" t="s">
        <v>167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ref="O302" si="106">SUM(C302:N302)</f>
        <v>0</v>
      </c>
    </row>
    <row r="303" spans="1:15" x14ac:dyDescent="0.25">
      <c r="A303" s="3" t="s">
        <v>67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ref="O303" si="107">SUM(C303:N303)</f>
        <v>0</v>
      </c>
    </row>
    <row r="304" spans="1:15" x14ac:dyDescent="0.25">
      <c r="A304" s="3" t="s">
        <v>66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 t="shared" si="88"/>
        <v>0</v>
      </c>
    </row>
    <row r="305" spans="1:15" x14ac:dyDescent="0.25">
      <c r="A305" s="3" t="s">
        <v>177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 t="shared" si="88"/>
        <v>0</v>
      </c>
    </row>
    <row r="306" spans="1:15" x14ac:dyDescent="0.25">
      <c r="A306" s="3" t="s">
        <v>181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183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>SUM(C307:N307)</f>
        <v>0</v>
      </c>
    </row>
    <row r="308" spans="1:15" x14ac:dyDescent="0.25">
      <c r="A308" s="3" t="s">
        <v>184</v>
      </c>
      <c r="B308" s="3" t="s">
        <v>27</v>
      </c>
      <c r="C308" s="63"/>
      <c r="D308" s="67"/>
      <c r="E308" s="63"/>
      <c r="F308" s="67"/>
      <c r="G308" s="63"/>
      <c r="H308" s="67"/>
      <c r="I308" s="63"/>
      <c r="J308" s="67"/>
      <c r="K308" s="63"/>
      <c r="L308" s="67"/>
      <c r="M308" s="63"/>
      <c r="N308" s="67"/>
      <c r="O308" s="2">
        <f>SUM(C308:N308)</f>
        <v>0</v>
      </c>
    </row>
    <row r="309" spans="1:15" x14ac:dyDescent="0.25">
      <c r="A309" s="3" t="s">
        <v>65</v>
      </c>
      <c r="B309" s="3" t="s">
        <v>27</v>
      </c>
      <c r="C309" s="63"/>
      <c r="D309" s="67"/>
      <c r="E309" s="63"/>
      <c r="F309" s="67"/>
      <c r="G309" s="63"/>
      <c r="H309" s="67"/>
      <c r="I309" s="63"/>
      <c r="J309" s="67"/>
      <c r="K309" s="63"/>
      <c r="L309" s="67"/>
      <c r="M309" s="63"/>
      <c r="N309" s="67"/>
      <c r="O309" s="2">
        <f t="shared" si="88"/>
        <v>0</v>
      </c>
    </row>
    <row r="310" spans="1:15" x14ac:dyDescent="0.25">
      <c r="A310" s="3" t="s">
        <v>192</v>
      </c>
      <c r="B310" s="3" t="s">
        <v>27</v>
      </c>
      <c r="C310" s="63"/>
      <c r="D310" s="67"/>
      <c r="E310" s="63"/>
      <c r="F310" s="67"/>
      <c r="G310" s="63"/>
      <c r="H310" s="67"/>
      <c r="I310" s="63"/>
      <c r="J310" s="67"/>
      <c r="K310" s="63"/>
      <c r="L310" s="67"/>
      <c r="M310" s="63"/>
      <c r="N310" s="67"/>
      <c r="O310" s="2">
        <f t="shared" si="88"/>
        <v>0</v>
      </c>
    </row>
    <row r="311" spans="1:15" x14ac:dyDescent="0.25">
      <c r="A311" s="3" t="s">
        <v>205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 t="shared" ref="O311" si="108">SUM(C311:N311)</f>
        <v>0</v>
      </c>
    </row>
    <row r="312" spans="1:15" x14ac:dyDescent="0.25">
      <c r="A312" s="3" t="s">
        <v>231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251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>SUM(C313:N313)</f>
        <v>0</v>
      </c>
    </row>
    <row r="314" spans="1:15" x14ac:dyDescent="0.25">
      <c r="A314" s="3" t="s">
        <v>258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>SUM(C314:N314)</f>
        <v>0</v>
      </c>
    </row>
    <row r="315" spans="1:15" x14ac:dyDescent="0.25">
      <c r="A315" s="3" t="s">
        <v>261</v>
      </c>
      <c r="B315" s="3" t="s">
        <v>27</v>
      </c>
      <c r="C315" s="63"/>
      <c r="D315" s="67"/>
      <c r="E315" s="63"/>
      <c r="F315" s="67"/>
      <c r="G315" s="63"/>
      <c r="H315" s="67"/>
      <c r="I315" s="63"/>
      <c r="J315" s="67"/>
      <c r="K315" s="63"/>
      <c r="L315" s="67"/>
      <c r="M315" s="63"/>
      <c r="N315" s="67"/>
      <c r="O315" s="2">
        <f t="shared" si="88"/>
        <v>0</v>
      </c>
    </row>
    <row r="316" spans="1:15" x14ac:dyDescent="0.25">
      <c r="A316" s="3" t="s">
        <v>262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ref="O316:O321" si="109">SUM(C316:N316)</f>
        <v>0</v>
      </c>
    </row>
    <row r="317" spans="1:15" x14ac:dyDescent="0.25">
      <c r="A317" s="3" t="s">
        <v>459</v>
      </c>
      <c r="B317" s="3" t="s">
        <v>27</v>
      </c>
      <c r="C317" s="63"/>
      <c r="D317" s="67"/>
      <c r="E317" s="63"/>
      <c r="F317" s="67"/>
      <c r="G317" s="63"/>
      <c r="H317" s="67"/>
      <c r="I317" s="63"/>
      <c r="J317" s="67"/>
      <c r="K317" s="63"/>
      <c r="L317" s="67"/>
      <c r="M317" s="63"/>
      <c r="N317" s="67"/>
      <c r="O317" s="2">
        <f t="shared" si="109"/>
        <v>0</v>
      </c>
    </row>
    <row r="318" spans="1:15" x14ac:dyDescent="0.25">
      <c r="A318" s="3" t="s">
        <v>278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9"/>
        <v>0</v>
      </c>
    </row>
    <row r="319" spans="1:15" x14ac:dyDescent="0.25">
      <c r="A319" s="3" t="s">
        <v>279</v>
      </c>
      <c r="B319" s="3" t="s">
        <v>27</v>
      </c>
      <c r="C319" s="63"/>
      <c r="D319" s="67"/>
      <c r="E319" s="63"/>
      <c r="F319" s="67"/>
      <c r="G319" s="63"/>
      <c r="H319" s="67"/>
      <c r="I319" s="63"/>
      <c r="J319" s="67"/>
      <c r="K319" s="63"/>
      <c r="L319" s="67"/>
      <c r="M319" s="63"/>
      <c r="N319" s="67"/>
      <c r="O319" s="2">
        <f t="shared" si="109"/>
        <v>0</v>
      </c>
    </row>
    <row r="320" spans="1:15" x14ac:dyDescent="0.25">
      <c r="A320" s="3" t="s">
        <v>291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si="109"/>
        <v>0</v>
      </c>
    </row>
    <row r="321" spans="1:15" x14ac:dyDescent="0.25">
      <c r="A321" s="3" t="s">
        <v>313</v>
      </c>
      <c r="B321" s="3" t="s">
        <v>27</v>
      </c>
      <c r="C321" s="63"/>
      <c r="D321" s="67"/>
      <c r="E321" s="63"/>
      <c r="F321" s="67"/>
      <c r="G321" s="63"/>
      <c r="H321" s="67"/>
      <c r="I321" s="63"/>
      <c r="J321" s="67"/>
      <c r="K321" s="63"/>
      <c r="L321" s="67"/>
      <c r="M321" s="63"/>
      <c r="N321" s="67"/>
      <c r="O321" s="2">
        <f t="shared" si="109"/>
        <v>0</v>
      </c>
    </row>
    <row r="322" spans="1:15" x14ac:dyDescent="0.25">
      <c r="A322" s="3" t="s">
        <v>335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0">SUM(C322:N322)</f>
        <v>0</v>
      </c>
    </row>
    <row r="323" spans="1:15" x14ac:dyDescent="0.25">
      <c r="A323" s="3" t="s">
        <v>336</v>
      </c>
      <c r="B323" s="3" t="s">
        <v>27</v>
      </c>
      <c r="C323" s="63"/>
      <c r="D323" s="67"/>
      <c r="E323" s="63"/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 t="shared" ref="O323" si="111">SUM(C323:N323)</f>
        <v>0</v>
      </c>
    </row>
    <row r="324" spans="1:15" x14ac:dyDescent="0.25">
      <c r="A324" s="3" t="s">
        <v>299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314</v>
      </c>
      <c r="B325" s="3" t="s">
        <v>27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>SUM(C325:N325)</f>
        <v>0</v>
      </c>
    </row>
    <row r="326" spans="1:15" x14ac:dyDescent="0.25">
      <c r="A326" s="3" t="s">
        <v>339</v>
      </c>
      <c r="B326" s="3" t="s">
        <v>27</v>
      </c>
      <c r="C326" s="63"/>
      <c r="D326" s="67"/>
      <c r="E326" s="63"/>
      <c r="F326" s="67"/>
      <c r="G326" s="63"/>
      <c r="H326" s="67"/>
      <c r="I326" s="63"/>
      <c r="J326" s="67"/>
      <c r="K326" s="63"/>
      <c r="L326" s="67"/>
      <c r="M326" s="63"/>
      <c r="N326" s="67"/>
      <c r="O326" s="2">
        <f t="shared" ref="O326" si="113">SUM(C326:N326)</f>
        <v>0</v>
      </c>
    </row>
    <row r="327" spans="1:15" x14ac:dyDescent="0.25">
      <c r="A327" s="3" t="s">
        <v>64</v>
      </c>
      <c r="B327" s="3" t="s">
        <v>27</v>
      </c>
      <c r="C327" s="63"/>
      <c r="D327" s="67"/>
      <c r="E327" s="63"/>
      <c r="F327" s="67"/>
      <c r="G327" s="63"/>
      <c r="H327" s="67"/>
      <c r="I327" s="63"/>
      <c r="J327" s="67"/>
      <c r="K327" s="63"/>
      <c r="L327" s="67"/>
      <c r="M327" s="63"/>
      <c r="N327" s="67"/>
      <c r="O327" s="2">
        <f t="shared" si="88"/>
        <v>0</v>
      </c>
    </row>
    <row r="328" spans="1:15" x14ac:dyDescent="0.25">
      <c r="A328" s="129" t="s">
        <v>31</v>
      </c>
      <c r="B328" s="129"/>
      <c r="C328" s="72">
        <f t="shared" ref="C328:N328" si="114">SUM(C299:C327)</f>
        <v>0</v>
      </c>
      <c r="D328" s="72">
        <f t="shared" si="114"/>
        <v>0</v>
      </c>
      <c r="E328" s="72">
        <f t="shared" si="114"/>
        <v>0</v>
      </c>
      <c r="F328" s="72">
        <f t="shared" si="114"/>
        <v>0</v>
      </c>
      <c r="G328" s="72">
        <f t="shared" si="114"/>
        <v>0</v>
      </c>
      <c r="H328" s="72">
        <f t="shared" si="114"/>
        <v>0</v>
      </c>
      <c r="I328" s="72">
        <f t="shared" si="114"/>
        <v>0</v>
      </c>
      <c r="J328" s="72">
        <f t="shared" si="114"/>
        <v>0</v>
      </c>
      <c r="K328" s="72">
        <f t="shared" si="114"/>
        <v>0</v>
      </c>
      <c r="L328" s="72">
        <f t="shared" si="114"/>
        <v>0</v>
      </c>
      <c r="M328" s="72">
        <f t="shared" si="114"/>
        <v>0</v>
      </c>
      <c r="N328" s="72">
        <f t="shared" si="114"/>
        <v>0</v>
      </c>
      <c r="O328" s="62">
        <f>SUM(O301:O327)</f>
        <v>0</v>
      </c>
    </row>
    <row r="329" spans="1:15" x14ac:dyDescent="0.25">
      <c r="A329" s="3" t="s">
        <v>63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 t="shared" si="88"/>
        <v>0</v>
      </c>
    </row>
    <row r="330" spans="1:15" x14ac:dyDescent="0.25">
      <c r="A330" s="3" t="s">
        <v>151</v>
      </c>
      <c r="B330" s="3" t="s">
        <v>24</v>
      </c>
      <c r="C330" s="63"/>
      <c r="D330" s="67"/>
      <c r="E330" s="63"/>
      <c r="F330" s="67"/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0</v>
      </c>
    </row>
    <row r="331" spans="1:15" x14ac:dyDescent="0.25">
      <c r="A331" s="3" t="s">
        <v>157</v>
      </c>
      <c r="B331" s="3" t="s">
        <v>24</v>
      </c>
      <c r="C331" s="63"/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0</v>
      </c>
    </row>
    <row r="332" spans="1:15" x14ac:dyDescent="0.25">
      <c r="A332" s="3" t="s">
        <v>159</v>
      </c>
      <c r="B332" s="3" t="s">
        <v>24</v>
      </c>
      <c r="C332" s="63"/>
      <c r="D332" s="67"/>
      <c r="E332" s="63"/>
      <c r="F332" s="67"/>
      <c r="G332" s="63"/>
      <c r="H332" s="67"/>
      <c r="I332" s="63"/>
      <c r="J332" s="67"/>
      <c r="K332" s="63"/>
      <c r="L332" s="67"/>
      <c r="M332" s="63"/>
      <c r="N332" s="67"/>
      <c r="O332" s="2">
        <f>SUM(C332:N332)</f>
        <v>0</v>
      </c>
    </row>
    <row r="333" spans="1:15" x14ac:dyDescent="0.25">
      <c r="A333" s="3" t="s">
        <v>480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>SUM(C333:N333)</f>
        <v>0</v>
      </c>
    </row>
    <row r="334" spans="1:15" x14ac:dyDescent="0.25">
      <c r="A334" s="3" t="s">
        <v>171</v>
      </c>
      <c r="B334" s="3" t="s">
        <v>24</v>
      </c>
      <c r="C334" s="63"/>
      <c r="D334" s="67"/>
      <c r="E334" s="63"/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0</v>
      </c>
    </row>
    <row r="335" spans="1:15" x14ac:dyDescent="0.25">
      <c r="A335" s="3" t="s">
        <v>62</v>
      </c>
      <c r="B335" s="3" t="s">
        <v>24</v>
      </c>
      <c r="C335" s="63">
        <v>1</v>
      </c>
      <c r="D335" s="67"/>
      <c r="E335" s="63"/>
      <c r="F335" s="67"/>
      <c r="G335" s="63"/>
      <c r="H335" s="67"/>
      <c r="I335" s="63"/>
      <c r="J335" s="67"/>
      <c r="K335" s="63"/>
      <c r="L335" s="67"/>
      <c r="M335" s="63"/>
      <c r="N335" s="67"/>
      <c r="O335" s="2">
        <f t="shared" si="88"/>
        <v>1</v>
      </c>
    </row>
    <row r="336" spans="1:15" x14ac:dyDescent="0.25">
      <c r="A336" s="3" t="s">
        <v>186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61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8"/>
        <v>0</v>
      </c>
    </row>
    <row r="338" spans="1:15" x14ac:dyDescent="0.25">
      <c r="A338" s="3" t="s">
        <v>198</v>
      </c>
      <c r="B338" s="3" t="s">
        <v>24</v>
      </c>
      <c r="C338" s="63"/>
      <c r="D338" s="67"/>
      <c r="E338" s="63"/>
      <c r="F338" s="67"/>
      <c r="G338" s="63"/>
      <c r="H338" s="67"/>
      <c r="I338" s="63"/>
      <c r="J338" s="67"/>
      <c r="K338" s="63"/>
      <c r="L338" s="67"/>
      <c r="M338" s="63"/>
      <c r="N338" s="67"/>
      <c r="O338" s="2">
        <f>SUM(C338:N338)</f>
        <v>0</v>
      </c>
    </row>
    <row r="339" spans="1:15" x14ac:dyDescent="0.25">
      <c r="A339" s="3" t="s">
        <v>203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8"/>
        <v>0</v>
      </c>
    </row>
    <row r="340" spans="1:15" x14ac:dyDescent="0.25">
      <c r="A340" s="3" t="s">
        <v>207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>SUM(C340:N340)</f>
        <v>0</v>
      </c>
    </row>
    <row r="341" spans="1:15" x14ac:dyDescent="0.25">
      <c r="A341" s="3" t="s">
        <v>60</v>
      </c>
      <c r="B341" s="3" t="s">
        <v>24</v>
      </c>
      <c r="C341" s="63"/>
      <c r="D341" s="67"/>
      <c r="E341" s="63"/>
      <c r="F341" s="67"/>
      <c r="G341" s="63"/>
      <c r="H341" s="67"/>
      <c r="I341" s="63"/>
      <c r="J341" s="67"/>
      <c r="K341" s="63"/>
      <c r="L341" s="67"/>
      <c r="M341" s="63"/>
      <c r="N341" s="67"/>
      <c r="O341" s="2">
        <f t="shared" si="88"/>
        <v>0</v>
      </c>
    </row>
    <row r="342" spans="1:15" x14ac:dyDescent="0.25">
      <c r="A342" s="3" t="s">
        <v>59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 t="shared" si="88"/>
        <v>0</v>
      </c>
    </row>
    <row r="343" spans="1:15" x14ac:dyDescent="0.25">
      <c r="A343" s="3" t="s">
        <v>58</v>
      </c>
      <c r="B343" s="3" t="s">
        <v>24</v>
      </c>
      <c r="C343" s="63">
        <v>4</v>
      </c>
      <c r="D343" s="67"/>
      <c r="E343" s="63"/>
      <c r="F343" s="67"/>
      <c r="G343" s="63"/>
      <c r="H343" s="67"/>
      <c r="I343" s="63"/>
      <c r="J343" s="67"/>
      <c r="K343" s="63"/>
      <c r="L343" s="67"/>
      <c r="M343" s="63"/>
      <c r="N343" s="67"/>
      <c r="O343" s="2">
        <f t="shared" si="88"/>
        <v>4</v>
      </c>
    </row>
    <row r="344" spans="1:15" x14ac:dyDescent="0.25">
      <c r="A344" s="3" t="s">
        <v>216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>SUM(C344:N344)</f>
        <v>0</v>
      </c>
    </row>
    <row r="345" spans="1:15" x14ac:dyDescent="0.25">
      <c r="A345" s="3" t="s">
        <v>57</v>
      </c>
      <c r="B345" s="3" t="s">
        <v>24</v>
      </c>
      <c r="C345" s="63"/>
      <c r="D345" s="67"/>
      <c r="E345" s="63"/>
      <c r="F345" s="67"/>
      <c r="G345" s="63"/>
      <c r="H345" s="67"/>
      <c r="I345" s="63"/>
      <c r="J345" s="67"/>
      <c r="K345" s="63"/>
      <c r="L345" s="67"/>
      <c r="M345" s="63"/>
      <c r="N345" s="67"/>
      <c r="O345" s="2">
        <f t="shared" si="88"/>
        <v>0</v>
      </c>
    </row>
    <row r="346" spans="1:15" x14ac:dyDescent="0.25">
      <c r="A346" s="3" t="s">
        <v>56</v>
      </c>
      <c r="B346" s="3" t="s">
        <v>24</v>
      </c>
      <c r="C346" s="63"/>
      <c r="D346" s="67"/>
      <c r="E346" s="63"/>
      <c r="F346" s="67"/>
      <c r="G346" s="63"/>
      <c r="H346" s="67"/>
      <c r="I346" s="63"/>
      <c r="J346" s="67"/>
      <c r="K346" s="63"/>
      <c r="L346" s="67"/>
      <c r="M346" s="63"/>
      <c r="N346" s="67"/>
      <c r="O346" s="2">
        <f t="shared" si="88"/>
        <v>0</v>
      </c>
    </row>
    <row r="347" spans="1:15" x14ac:dyDescent="0.25">
      <c r="A347" s="3" t="s">
        <v>55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 t="shared" si="88"/>
        <v>0</v>
      </c>
    </row>
    <row r="348" spans="1:15" x14ac:dyDescent="0.25">
      <c r="A348" s="3" t="s">
        <v>54</v>
      </c>
      <c r="B348" s="3" t="s">
        <v>24</v>
      </c>
      <c r="C348" s="63">
        <v>1</v>
      </c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 t="shared" si="88"/>
        <v>1</v>
      </c>
    </row>
    <row r="349" spans="1:15" x14ac:dyDescent="0.25">
      <c r="A349" s="3" t="s">
        <v>234</v>
      </c>
      <c r="B349" s="3" t="s">
        <v>24</v>
      </c>
      <c r="C349" s="63"/>
      <c r="D349" s="67"/>
      <c r="E349" s="63"/>
      <c r="F349" s="67"/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0</v>
      </c>
    </row>
    <row r="350" spans="1:15" x14ac:dyDescent="0.25">
      <c r="A350" s="3" t="s">
        <v>244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252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253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>SUM(C352:N352)</f>
        <v>0</v>
      </c>
    </row>
    <row r="353" spans="1:15" x14ac:dyDescent="0.25">
      <c r="A353" s="3" t="s">
        <v>255</v>
      </c>
      <c r="B353" s="3" t="s">
        <v>24</v>
      </c>
      <c r="C353" s="63"/>
      <c r="D353" s="67"/>
      <c r="E353" s="63"/>
      <c r="F353" s="67"/>
      <c r="G353" s="63"/>
      <c r="H353" s="67"/>
      <c r="I353" s="63"/>
      <c r="J353" s="67"/>
      <c r="K353" s="63"/>
      <c r="L353" s="67"/>
      <c r="M353" s="63"/>
      <c r="N353" s="67"/>
      <c r="O353" s="2">
        <f>SUM(C353:N353)</f>
        <v>0</v>
      </c>
    </row>
    <row r="354" spans="1:15" x14ac:dyDescent="0.25">
      <c r="A354" s="3" t="s">
        <v>257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 t="shared" si="88"/>
        <v>0</v>
      </c>
    </row>
    <row r="355" spans="1:15" x14ac:dyDescent="0.25">
      <c r="A355" s="3" t="s">
        <v>53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 t="shared" si="88"/>
        <v>0</v>
      </c>
    </row>
    <row r="356" spans="1:15" x14ac:dyDescent="0.25">
      <c r="A356" s="3" t="s">
        <v>270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>SUM(C356:N356)</f>
        <v>0</v>
      </c>
    </row>
    <row r="357" spans="1:15" x14ac:dyDescent="0.25">
      <c r="A357" s="3" t="s">
        <v>467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>SUM(C357:N357)</f>
        <v>0</v>
      </c>
    </row>
    <row r="358" spans="1:15" x14ac:dyDescent="0.25">
      <c r="A358" s="3" t="s">
        <v>52</v>
      </c>
      <c r="B358" s="3" t="s">
        <v>24</v>
      </c>
      <c r="C358" s="63"/>
      <c r="D358" s="67"/>
      <c r="E358" s="63"/>
      <c r="F358" s="67"/>
      <c r="G358" s="63"/>
      <c r="H358" s="67"/>
      <c r="I358" s="63"/>
      <c r="J358" s="67"/>
      <c r="K358" s="63"/>
      <c r="L358" s="67"/>
      <c r="M358" s="63"/>
      <c r="N358" s="67"/>
      <c r="O358" s="2">
        <f t="shared" si="88"/>
        <v>0</v>
      </c>
    </row>
    <row r="359" spans="1:15" x14ac:dyDescent="0.25">
      <c r="A359" s="3" t="s">
        <v>298</v>
      </c>
      <c r="B359" s="3" t="s">
        <v>24</v>
      </c>
      <c r="C359" s="63"/>
      <c r="D359" s="67"/>
      <c r="E359" s="63"/>
      <c r="F359" s="67"/>
      <c r="G359" s="63"/>
      <c r="H359" s="67"/>
      <c r="I359" s="63"/>
      <c r="J359" s="67"/>
      <c r="K359" s="63"/>
      <c r="L359" s="67"/>
      <c r="M359" s="63"/>
      <c r="N359" s="67"/>
      <c r="O359" s="2">
        <f t="shared" si="88"/>
        <v>0</v>
      </c>
    </row>
    <row r="360" spans="1:15" x14ac:dyDescent="0.25">
      <c r="A360" s="3" t="s">
        <v>51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8"/>
        <v>0</v>
      </c>
    </row>
    <row r="361" spans="1:15" x14ac:dyDescent="0.25">
      <c r="A361" s="3" t="s">
        <v>301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>SUM(C361:N361)</f>
        <v>0</v>
      </c>
    </row>
    <row r="362" spans="1:15" x14ac:dyDescent="0.25">
      <c r="A362" s="3" t="s">
        <v>50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si="88"/>
        <v>0</v>
      </c>
    </row>
    <row r="363" spans="1:15" x14ac:dyDescent="0.25">
      <c r="A363" s="3" t="s">
        <v>49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 t="shared" si="88"/>
        <v>0</v>
      </c>
    </row>
    <row r="364" spans="1:15" x14ac:dyDescent="0.25">
      <c r="A364" s="3" t="s">
        <v>315</v>
      </c>
      <c r="B364" s="3" t="s">
        <v>24</v>
      </c>
      <c r="C364" s="63"/>
      <c r="D364" s="67"/>
      <c r="E364" s="63"/>
      <c r="F364" s="67"/>
      <c r="G364" s="63"/>
      <c r="H364" s="67"/>
      <c r="I364" s="63"/>
      <c r="J364" s="67"/>
      <c r="K364" s="63"/>
      <c r="L364" s="67"/>
      <c r="M364" s="63"/>
      <c r="N364" s="67"/>
      <c r="O364" s="2">
        <f t="shared" ref="O364" si="115">SUM(C364:N364)</f>
        <v>0</v>
      </c>
    </row>
    <row r="365" spans="1:15" x14ac:dyDescent="0.25">
      <c r="A365" s="3" t="s">
        <v>322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>SUM(C365:N365)</f>
        <v>0</v>
      </c>
    </row>
    <row r="366" spans="1:15" x14ac:dyDescent="0.25">
      <c r="A366" s="3" t="s">
        <v>48</v>
      </c>
      <c r="B366" s="3" t="s">
        <v>24</v>
      </c>
      <c r="C366" s="63"/>
      <c r="D366" s="67"/>
      <c r="E366" s="63"/>
      <c r="F366" s="67"/>
      <c r="G366" s="63"/>
      <c r="H366" s="67"/>
      <c r="I366" s="63"/>
      <c r="J366" s="67"/>
      <c r="K366" s="63"/>
      <c r="L366" s="67"/>
      <c r="M366" s="63"/>
      <c r="N366" s="67"/>
      <c r="O366" s="2">
        <f t="shared" si="88"/>
        <v>0</v>
      </c>
    </row>
    <row r="367" spans="1:15" x14ac:dyDescent="0.25">
      <c r="A367" s="3" t="s">
        <v>47</v>
      </c>
      <c r="B367" s="3" t="s">
        <v>24</v>
      </c>
      <c r="C367" s="63"/>
      <c r="D367" s="67"/>
      <c r="E367" s="63"/>
      <c r="F367" s="67"/>
      <c r="G367" s="63"/>
      <c r="H367" s="67"/>
      <c r="I367" s="63"/>
      <c r="J367" s="67"/>
      <c r="K367" s="63"/>
      <c r="L367" s="67"/>
      <c r="M367" s="63"/>
      <c r="N367" s="67"/>
      <c r="O367" s="2">
        <f t="shared" si="88"/>
        <v>0</v>
      </c>
    </row>
    <row r="368" spans="1:15" x14ac:dyDescent="0.25">
      <c r="A368" s="3" t="s">
        <v>328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 t="shared" si="88"/>
        <v>0</v>
      </c>
    </row>
    <row r="369" spans="1:15" x14ac:dyDescent="0.25">
      <c r="A369" s="3" t="s">
        <v>329</v>
      </c>
      <c r="B369" s="3" t="s">
        <v>24</v>
      </c>
      <c r="C369" s="63"/>
      <c r="D369" s="67"/>
      <c r="E369" s="63"/>
      <c r="F369" s="67"/>
      <c r="G369" s="63"/>
      <c r="H369" s="67"/>
      <c r="I369" s="63"/>
      <c r="J369" s="67"/>
      <c r="K369" s="63"/>
      <c r="L369" s="67"/>
      <c r="M369" s="63"/>
      <c r="N369" s="67"/>
      <c r="O369" s="2">
        <f t="shared" ref="O369" si="116">SUM(C369:N369)</f>
        <v>0</v>
      </c>
    </row>
    <row r="370" spans="1:15" x14ac:dyDescent="0.25">
      <c r="A370" s="3" t="s">
        <v>331</v>
      </c>
      <c r="B370" s="3" t="s">
        <v>24</v>
      </c>
      <c r="C370" s="63"/>
      <c r="D370" s="67"/>
      <c r="E370" s="63"/>
      <c r="F370" s="67"/>
      <c r="G370" s="63"/>
      <c r="H370" s="67"/>
      <c r="I370" s="63"/>
      <c r="J370" s="67"/>
      <c r="K370" s="63"/>
      <c r="L370" s="67"/>
      <c r="M370" s="63"/>
      <c r="N370" s="67"/>
      <c r="O370" s="2">
        <f>SUM(C370:N370)</f>
        <v>0</v>
      </c>
    </row>
    <row r="371" spans="1:15" x14ac:dyDescent="0.25">
      <c r="A371" s="3" t="s">
        <v>333</v>
      </c>
      <c r="B371" s="3" t="s">
        <v>24</v>
      </c>
      <c r="C371" s="63"/>
      <c r="D371" s="67"/>
      <c r="E371" s="63"/>
      <c r="F371" s="67"/>
      <c r="G371" s="63"/>
      <c r="H371" s="67"/>
      <c r="I371" s="63"/>
      <c r="J371" s="67"/>
      <c r="K371" s="63"/>
      <c r="L371" s="67"/>
      <c r="M371" s="63"/>
      <c r="N371" s="67"/>
      <c r="O371" s="2">
        <f>SUM(C371:N371)</f>
        <v>0</v>
      </c>
    </row>
    <row r="372" spans="1:15" x14ac:dyDescent="0.25">
      <c r="A372" s="3" t="s">
        <v>337</v>
      </c>
      <c r="B372" s="3" t="s">
        <v>24</v>
      </c>
      <c r="C372" s="63"/>
      <c r="D372" s="67"/>
      <c r="E372" s="63"/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8"/>
        <v>0</v>
      </c>
    </row>
    <row r="373" spans="1:15" x14ac:dyDescent="0.25">
      <c r="A373" s="129" t="s">
        <v>31</v>
      </c>
      <c r="B373" s="129"/>
      <c r="C373" s="72">
        <f>SUM(C329:C372)</f>
        <v>6</v>
      </c>
      <c r="D373" s="72">
        <f>SUM(D329:D372)</f>
        <v>0</v>
      </c>
      <c r="E373" s="72">
        <f>SUM(E329:E372)</f>
        <v>0</v>
      </c>
      <c r="F373" s="72">
        <f t="shared" ref="F373:N373" si="117">SUM(F329:F372)</f>
        <v>0</v>
      </c>
      <c r="G373" s="72">
        <f t="shared" si="117"/>
        <v>0</v>
      </c>
      <c r="H373" s="72">
        <f t="shared" si="117"/>
        <v>0</v>
      </c>
      <c r="I373" s="72">
        <f t="shared" si="117"/>
        <v>0</v>
      </c>
      <c r="J373" s="72">
        <f t="shared" si="117"/>
        <v>0</v>
      </c>
      <c r="K373" s="72">
        <f t="shared" si="117"/>
        <v>0</v>
      </c>
      <c r="L373" s="72">
        <f t="shared" si="117"/>
        <v>0</v>
      </c>
      <c r="M373" s="72">
        <f t="shared" si="117"/>
        <v>0</v>
      </c>
      <c r="N373" s="72">
        <f t="shared" si="117"/>
        <v>0</v>
      </c>
      <c r="O373" s="62">
        <f t="shared" si="88"/>
        <v>6</v>
      </c>
    </row>
    <row r="374" spans="1:15" x14ac:dyDescent="0.25">
      <c r="A374" s="3" t="s">
        <v>133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 t="shared" si="88"/>
        <v>0</v>
      </c>
    </row>
    <row r="375" spans="1:15" x14ac:dyDescent="0.25">
      <c r="A375" s="3" t="s">
        <v>46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147</v>
      </c>
      <c r="B376" s="3" t="s">
        <v>26</v>
      </c>
      <c r="C376" s="63"/>
      <c r="D376" s="67"/>
      <c r="E376" s="63"/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0</v>
      </c>
    </row>
    <row r="377" spans="1:15" x14ac:dyDescent="0.25">
      <c r="A377" s="3" t="s">
        <v>154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155</v>
      </c>
      <c r="B378" s="3" t="s">
        <v>26</v>
      </c>
      <c r="C378" s="63"/>
      <c r="D378" s="67"/>
      <c r="E378" s="63"/>
      <c r="F378" s="67"/>
      <c r="G378" s="63"/>
      <c r="H378" s="67"/>
      <c r="I378" s="63"/>
      <c r="J378" s="67"/>
      <c r="K378" s="63"/>
      <c r="L378" s="67"/>
      <c r="M378" s="63"/>
      <c r="N378" s="67"/>
      <c r="O378" s="2">
        <f>SUM(C378:N378)</f>
        <v>0</v>
      </c>
    </row>
    <row r="379" spans="1:15" x14ac:dyDescent="0.25">
      <c r="A379" s="3" t="s">
        <v>156</v>
      </c>
      <c r="B379" s="3" t="s">
        <v>26</v>
      </c>
      <c r="C379" s="63"/>
      <c r="D379" s="67"/>
      <c r="E379" s="63"/>
      <c r="F379" s="67"/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0</v>
      </c>
    </row>
    <row r="380" spans="1:15" x14ac:dyDescent="0.25">
      <c r="A380" s="3" t="s">
        <v>45</v>
      </c>
      <c r="B380" s="3" t="s">
        <v>26</v>
      </c>
      <c r="C380" s="63">
        <v>1</v>
      </c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 t="shared" si="88"/>
        <v>1</v>
      </c>
    </row>
    <row r="381" spans="1:15" x14ac:dyDescent="0.25">
      <c r="A381" s="3" t="s">
        <v>160</v>
      </c>
      <c r="B381" s="3" t="s">
        <v>26</v>
      </c>
      <c r="C381" s="63">
        <v>2</v>
      </c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2</v>
      </c>
    </row>
    <row r="382" spans="1:15" x14ac:dyDescent="0.25">
      <c r="A382" s="3" t="s">
        <v>162</v>
      </c>
      <c r="B382" s="3" t="s">
        <v>26</v>
      </c>
      <c r="C382" s="63"/>
      <c r="D382" s="67"/>
      <c r="E382" s="63"/>
      <c r="F382" s="67"/>
      <c r="G382" s="63"/>
      <c r="H382" s="67"/>
      <c r="I382" s="63"/>
      <c r="J382" s="67"/>
      <c r="K382" s="63"/>
      <c r="L382" s="67"/>
      <c r="M382" s="63"/>
      <c r="N382" s="67"/>
      <c r="O382" s="2">
        <f>SUM(C382:N382)</f>
        <v>0</v>
      </c>
    </row>
    <row r="383" spans="1:15" x14ac:dyDescent="0.25">
      <c r="A383" s="3" t="s">
        <v>165</v>
      </c>
      <c r="B383" s="3" t="s">
        <v>26</v>
      </c>
      <c r="C383" s="63"/>
      <c r="D383" s="67"/>
      <c r="E383" s="63"/>
      <c r="F383" s="67"/>
      <c r="G383" s="63"/>
      <c r="H383" s="67"/>
      <c r="I383" s="63"/>
      <c r="J383" s="67"/>
      <c r="K383" s="63"/>
      <c r="L383" s="67"/>
      <c r="M383" s="63"/>
      <c r="N383" s="67"/>
      <c r="O383" s="2">
        <f>SUM(C383:N383)</f>
        <v>0</v>
      </c>
    </row>
    <row r="384" spans="1:15" x14ac:dyDescent="0.25">
      <c r="A384" s="3" t="s">
        <v>44</v>
      </c>
      <c r="B384" s="3" t="s">
        <v>26</v>
      </c>
      <c r="C384" s="63">
        <v>2</v>
      </c>
      <c r="D384" s="67"/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 t="shared" si="88"/>
        <v>2</v>
      </c>
    </row>
    <row r="385" spans="1:15" x14ac:dyDescent="0.25">
      <c r="A385" s="3" t="s">
        <v>43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 t="shared" si="88"/>
        <v>0</v>
      </c>
    </row>
    <row r="386" spans="1:15" x14ac:dyDescent="0.25">
      <c r="A386" s="3" t="s">
        <v>170</v>
      </c>
      <c r="B386" s="3" t="s">
        <v>26</v>
      </c>
      <c r="C386" s="63"/>
      <c r="D386" s="67"/>
      <c r="E386" s="63"/>
      <c r="F386" s="67"/>
      <c r="G386" s="63"/>
      <c r="H386" s="67"/>
      <c r="I386" s="63"/>
      <c r="J386" s="67"/>
      <c r="K386" s="63"/>
      <c r="L386" s="67"/>
      <c r="M386" s="63"/>
      <c r="N386" s="67"/>
      <c r="O386" s="2">
        <f>SUM(C386:N386)</f>
        <v>0</v>
      </c>
    </row>
    <row r="387" spans="1:15" x14ac:dyDescent="0.25">
      <c r="A387" s="3" t="s">
        <v>172</v>
      </c>
      <c r="B387" s="3" t="s">
        <v>26</v>
      </c>
      <c r="C387" s="63"/>
      <c r="D387" s="67"/>
      <c r="E387" s="63"/>
      <c r="F387" s="67"/>
      <c r="G387" s="63"/>
      <c r="H387" s="67"/>
      <c r="I387" s="63"/>
      <c r="J387" s="67"/>
      <c r="K387" s="63"/>
      <c r="L387" s="67"/>
      <c r="M387" s="63"/>
      <c r="N387" s="67"/>
      <c r="O387" s="2">
        <f>SUM(C387:N387)</f>
        <v>0</v>
      </c>
    </row>
    <row r="388" spans="1:15" x14ac:dyDescent="0.25">
      <c r="A388" s="3" t="s">
        <v>42</v>
      </c>
      <c r="B388" s="3" t="s">
        <v>26</v>
      </c>
      <c r="C388" s="63"/>
      <c r="D388" s="67"/>
      <c r="E388" s="63"/>
      <c r="F388" s="67"/>
      <c r="G388" s="63"/>
      <c r="H388" s="67"/>
      <c r="I388" s="63"/>
      <c r="J388" s="67"/>
      <c r="K388" s="63"/>
      <c r="L388" s="67"/>
      <c r="M388" s="63"/>
      <c r="N388" s="67"/>
      <c r="O388" s="2">
        <f t="shared" si="88"/>
        <v>0</v>
      </c>
    </row>
    <row r="389" spans="1:15" x14ac:dyDescent="0.25">
      <c r="A389" s="3" t="s">
        <v>175</v>
      </c>
      <c r="B389" s="3" t="s">
        <v>26</v>
      </c>
      <c r="C389" s="63">
        <v>1</v>
      </c>
      <c r="D389" s="67"/>
      <c r="E389" s="63"/>
      <c r="F389" s="67"/>
      <c r="G389" s="63"/>
      <c r="H389" s="67"/>
      <c r="I389" s="63"/>
      <c r="J389" s="67"/>
      <c r="K389" s="63"/>
      <c r="L389" s="67"/>
      <c r="M389" s="63"/>
      <c r="N389" s="67"/>
      <c r="O389" s="2">
        <f>SUM(C389:N389)</f>
        <v>1</v>
      </c>
    </row>
    <row r="390" spans="1:15" x14ac:dyDescent="0.25">
      <c r="A390" s="3" t="s">
        <v>196</v>
      </c>
      <c r="B390" s="3" t="s">
        <v>26</v>
      </c>
      <c r="C390" s="63"/>
      <c r="D390" s="67"/>
      <c r="E390" s="63"/>
      <c r="F390" s="67"/>
      <c r="G390" s="63"/>
      <c r="H390" s="67"/>
      <c r="I390" s="63"/>
      <c r="J390" s="67"/>
      <c r="K390" s="63"/>
      <c r="L390" s="67"/>
      <c r="M390" s="63"/>
      <c r="N390" s="67"/>
      <c r="O390" s="2">
        <f>SUM(C390:N390)</f>
        <v>0</v>
      </c>
    </row>
    <row r="391" spans="1:15" x14ac:dyDescent="0.25">
      <c r="A391" s="3" t="s">
        <v>209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si="88"/>
        <v>0</v>
      </c>
    </row>
    <row r="392" spans="1:15" x14ac:dyDescent="0.25">
      <c r="A392" s="3" t="s">
        <v>185</v>
      </c>
      <c r="B392" s="3" t="s">
        <v>26</v>
      </c>
      <c r="C392" s="63"/>
      <c r="D392" s="67"/>
      <c r="E392" s="63"/>
      <c r="F392" s="67"/>
      <c r="G392" s="63"/>
      <c r="H392" s="67"/>
      <c r="I392" s="63"/>
      <c r="J392" s="67"/>
      <c r="K392" s="63"/>
      <c r="L392" s="67"/>
      <c r="M392" s="63"/>
      <c r="N392" s="67"/>
      <c r="O392" s="2">
        <f t="shared" ref="O392" si="118">SUM(C392:N392)</f>
        <v>0</v>
      </c>
    </row>
    <row r="393" spans="1:15" x14ac:dyDescent="0.25">
      <c r="A393" s="3" t="s">
        <v>210</v>
      </c>
      <c r="B393" s="3" t="s">
        <v>26</v>
      </c>
      <c r="C393" s="63"/>
      <c r="D393" s="67"/>
      <c r="E393" s="63"/>
      <c r="F393" s="67"/>
      <c r="G393" s="63"/>
      <c r="H393" s="67"/>
      <c r="I393" s="63"/>
      <c r="J393" s="67"/>
      <c r="K393" s="63"/>
      <c r="L393" s="67"/>
      <c r="M393" s="63"/>
      <c r="N393" s="67"/>
      <c r="O393" s="2">
        <f t="shared" ref="O393" si="119">SUM(C393:N393)</f>
        <v>0</v>
      </c>
    </row>
    <row r="394" spans="1:15" x14ac:dyDescent="0.25">
      <c r="A394" s="3" t="s">
        <v>215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ref="O394" si="120">SUM(C394:N394)</f>
        <v>0</v>
      </c>
    </row>
    <row r="395" spans="1:15" x14ac:dyDescent="0.25">
      <c r="A395" s="3" t="s">
        <v>41</v>
      </c>
      <c r="B395" s="3" t="s">
        <v>26</v>
      </c>
      <c r="C395" s="63"/>
      <c r="D395" s="67"/>
      <c r="E395" s="63"/>
      <c r="F395" s="67"/>
      <c r="G395" s="63"/>
      <c r="H395" s="67"/>
      <c r="I395" s="63"/>
      <c r="J395" s="67"/>
      <c r="K395" s="63"/>
      <c r="L395" s="67"/>
      <c r="M395" s="63"/>
      <c r="N395" s="67"/>
      <c r="O395" s="2">
        <f t="shared" si="88"/>
        <v>0</v>
      </c>
    </row>
    <row r="396" spans="1:15" x14ac:dyDescent="0.25">
      <c r="A396" s="3" t="s">
        <v>217</v>
      </c>
      <c r="B396" s="3" t="s">
        <v>26</v>
      </c>
      <c r="C396" s="63"/>
      <c r="D396" s="67"/>
      <c r="E396" s="63"/>
      <c r="F396" s="67"/>
      <c r="G396" s="63"/>
      <c r="H396" s="67"/>
      <c r="I396" s="63"/>
      <c r="J396" s="67"/>
      <c r="K396" s="63"/>
      <c r="L396" s="67"/>
      <c r="M396" s="63"/>
      <c r="N396" s="67"/>
      <c r="O396" s="2">
        <f t="shared" si="88"/>
        <v>0</v>
      </c>
    </row>
    <row r="397" spans="1:15" x14ac:dyDescent="0.25">
      <c r="A397" s="3" t="s">
        <v>218</v>
      </c>
      <c r="B397" s="3" t="s">
        <v>26</v>
      </c>
      <c r="C397" s="63"/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8"/>
        <v>0</v>
      </c>
    </row>
    <row r="398" spans="1:15" x14ac:dyDescent="0.25">
      <c r="A398" s="3" t="s">
        <v>40</v>
      </c>
      <c r="B398" s="3" t="s">
        <v>26</v>
      </c>
      <c r="C398" s="63">
        <v>2</v>
      </c>
      <c r="D398" s="67"/>
      <c r="E398" s="63"/>
      <c r="F398" s="67"/>
      <c r="G398" s="63"/>
      <c r="H398" s="67"/>
      <c r="I398" s="63"/>
      <c r="J398" s="67"/>
      <c r="K398" s="63"/>
      <c r="L398" s="67"/>
      <c r="M398" s="63"/>
      <c r="N398" s="67"/>
      <c r="O398" s="2">
        <f t="shared" si="88"/>
        <v>2</v>
      </c>
    </row>
    <row r="399" spans="1:15" x14ac:dyDescent="0.25">
      <c r="A399" s="3" t="s">
        <v>39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 t="shared" si="88"/>
        <v>0</v>
      </c>
    </row>
    <row r="400" spans="1:15" x14ac:dyDescent="0.25">
      <c r="A400" s="3" t="s">
        <v>225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228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233</v>
      </c>
      <c r="B402" s="3" t="s">
        <v>26</v>
      </c>
      <c r="C402" s="63"/>
      <c r="D402" s="67"/>
      <c r="E402" s="63"/>
      <c r="F402" s="67"/>
      <c r="G402" s="63"/>
      <c r="H402" s="67"/>
      <c r="I402" s="63"/>
      <c r="J402" s="67"/>
      <c r="K402" s="63"/>
      <c r="L402" s="67"/>
      <c r="M402" s="63"/>
      <c r="N402" s="67"/>
      <c r="O402" s="2">
        <f>SUM(C402:N402)</f>
        <v>0</v>
      </c>
    </row>
    <row r="403" spans="1:15" x14ac:dyDescent="0.25">
      <c r="A403" s="3" t="s">
        <v>238</v>
      </c>
      <c r="B403" s="3" t="s">
        <v>26</v>
      </c>
      <c r="C403" s="63"/>
      <c r="D403" s="67"/>
      <c r="E403" s="63"/>
      <c r="F403" s="67"/>
      <c r="G403" s="63"/>
      <c r="H403" s="67"/>
      <c r="I403" s="63"/>
      <c r="J403" s="67"/>
      <c r="K403" s="63"/>
      <c r="L403" s="67"/>
      <c r="M403" s="63"/>
      <c r="N403" s="67"/>
      <c r="O403" s="2">
        <f>SUM(C403:N403)</f>
        <v>0</v>
      </c>
    </row>
    <row r="404" spans="1:15" x14ac:dyDescent="0.25">
      <c r="A404" s="3" t="s">
        <v>351</v>
      </c>
      <c r="B404" s="3" t="s">
        <v>26</v>
      </c>
      <c r="C404" s="63"/>
      <c r="D404" s="67"/>
      <c r="E404" s="63"/>
      <c r="F404" s="67"/>
      <c r="G404" s="63"/>
      <c r="H404" s="67"/>
      <c r="I404" s="63"/>
      <c r="J404" s="67"/>
      <c r="K404" s="63"/>
      <c r="L404" s="67"/>
      <c r="M404" s="63"/>
      <c r="N404" s="67"/>
      <c r="O404" s="2">
        <f t="shared" si="88"/>
        <v>0</v>
      </c>
    </row>
    <row r="405" spans="1:15" x14ac:dyDescent="0.25">
      <c r="A405" s="3" t="s">
        <v>249</v>
      </c>
      <c r="B405" s="3" t="s">
        <v>26</v>
      </c>
      <c r="C405" s="63"/>
      <c r="D405" s="67"/>
      <c r="E405" s="63"/>
      <c r="F405" s="67"/>
      <c r="G405" s="63"/>
      <c r="H405" s="67"/>
      <c r="I405" s="63"/>
      <c r="J405" s="67"/>
      <c r="K405" s="63"/>
      <c r="L405" s="67"/>
      <c r="M405" s="63"/>
      <c r="N405" s="67"/>
      <c r="O405" s="2">
        <f t="shared" si="88"/>
        <v>0</v>
      </c>
    </row>
    <row r="406" spans="1:15" x14ac:dyDescent="0.25">
      <c r="A406" s="3" t="s">
        <v>38</v>
      </c>
      <c r="B406" s="3" t="s">
        <v>26</v>
      </c>
      <c r="C406" s="63">
        <v>1</v>
      </c>
      <c r="D406" s="67"/>
      <c r="E406" s="63"/>
      <c r="F406" s="67"/>
      <c r="G406" s="63"/>
      <c r="H406" s="67"/>
      <c r="I406" s="63"/>
      <c r="J406" s="67"/>
      <c r="K406" s="63"/>
      <c r="L406" s="67"/>
      <c r="M406" s="63"/>
      <c r="N406" s="67"/>
      <c r="O406" s="2">
        <f t="shared" si="88"/>
        <v>1</v>
      </c>
    </row>
    <row r="407" spans="1:15" x14ac:dyDescent="0.25">
      <c r="A407" s="3" t="s">
        <v>37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 t="shared" si="88"/>
        <v>0</v>
      </c>
    </row>
    <row r="408" spans="1:15" x14ac:dyDescent="0.25">
      <c r="A408" s="3" t="s">
        <v>272</v>
      </c>
      <c r="B408" s="3" t="s">
        <v>26</v>
      </c>
      <c r="C408" s="63"/>
      <c r="D408" s="67"/>
      <c r="E408" s="63"/>
      <c r="F408" s="67"/>
      <c r="G408" s="63"/>
      <c r="H408" s="67"/>
      <c r="I408" s="63"/>
      <c r="J408" s="67"/>
      <c r="K408" s="63"/>
      <c r="L408" s="67"/>
      <c r="M408" s="63"/>
      <c r="N408" s="67"/>
      <c r="O408" s="2">
        <f t="shared" si="88"/>
        <v>0</v>
      </c>
    </row>
    <row r="409" spans="1:15" x14ac:dyDescent="0.25">
      <c r="A409" s="3" t="s">
        <v>277</v>
      </c>
      <c r="B409" s="3" t="s">
        <v>26</v>
      </c>
      <c r="C409" s="63"/>
      <c r="D409" s="67"/>
      <c r="E409" s="63"/>
      <c r="F409" s="67"/>
      <c r="G409" s="63"/>
      <c r="H409" s="67"/>
      <c r="I409" s="63"/>
      <c r="J409" s="67"/>
      <c r="K409" s="63"/>
      <c r="L409" s="67"/>
      <c r="M409" s="63"/>
      <c r="N409" s="67"/>
      <c r="O409" s="2">
        <f>SUM(C409:N409)</f>
        <v>0</v>
      </c>
    </row>
    <row r="410" spans="1:15" x14ac:dyDescent="0.25">
      <c r="A410" s="3" t="s">
        <v>36</v>
      </c>
      <c r="B410" s="3" t="s">
        <v>26</v>
      </c>
      <c r="C410" s="63">
        <v>1</v>
      </c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88"/>
        <v>1</v>
      </c>
    </row>
    <row r="411" spans="1:15" x14ac:dyDescent="0.25">
      <c r="A411" s="3" t="s">
        <v>280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>SUM(C411:N411)</f>
        <v>0</v>
      </c>
    </row>
    <row r="412" spans="1:15" x14ac:dyDescent="0.25">
      <c r="A412" s="3" t="s">
        <v>35</v>
      </c>
      <c r="B412" s="3" t="s">
        <v>26</v>
      </c>
      <c r="C412" s="63"/>
      <c r="D412" s="67"/>
      <c r="E412" s="63"/>
      <c r="F412" s="67"/>
      <c r="G412" s="63"/>
      <c r="H412" s="67"/>
      <c r="I412" s="63"/>
      <c r="J412" s="67"/>
      <c r="K412" s="63"/>
      <c r="L412" s="67"/>
      <c r="M412" s="63"/>
      <c r="N412" s="67"/>
      <c r="O412" s="2">
        <f t="shared" si="88"/>
        <v>0</v>
      </c>
    </row>
    <row r="413" spans="1:15" x14ac:dyDescent="0.25">
      <c r="A413" s="3" t="s">
        <v>34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 t="shared" si="88"/>
        <v>0</v>
      </c>
    </row>
    <row r="414" spans="1:15" x14ac:dyDescent="0.25">
      <c r="A414" s="3" t="s">
        <v>287</v>
      </c>
      <c r="B414" s="3" t="s">
        <v>26</v>
      </c>
      <c r="C414" s="63"/>
      <c r="D414" s="67"/>
      <c r="E414" s="63"/>
      <c r="F414" s="67"/>
      <c r="G414" s="63"/>
      <c r="H414" s="67"/>
      <c r="I414" s="63"/>
      <c r="J414" s="67"/>
      <c r="K414" s="63"/>
      <c r="L414" s="67"/>
      <c r="M414" s="63"/>
      <c r="N414" s="67"/>
      <c r="O414" s="2">
        <f>SUM(C414:N414)</f>
        <v>0</v>
      </c>
    </row>
    <row r="415" spans="1:15" x14ac:dyDescent="0.25">
      <c r="A415" s="3" t="s">
        <v>288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289</v>
      </c>
      <c r="B416" s="3" t="s">
        <v>26</v>
      </c>
      <c r="C416" s="63">
        <v>1</v>
      </c>
      <c r="D416" s="67"/>
      <c r="E416" s="63"/>
      <c r="F416" s="67"/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1</v>
      </c>
    </row>
    <row r="417" spans="1:15" x14ac:dyDescent="0.25">
      <c r="A417" s="3" t="s">
        <v>290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>SUM(C417:N417)</f>
        <v>0</v>
      </c>
    </row>
    <row r="418" spans="1:15" x14ac:dyDescent="0.25">
      <c r="A418" s="3" t="s">
        <v>293</v>
      </c>
      <c r="B418" s="3" t="s">
        <v>26</v>
      </c>
      <c r="C418" s="63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0</v>
      </c>
    </row>
    <row r="419" spans="1:15" x14ac:dyDescent="0.25">
      <c r="A419" s="3" t="s">
        <v>295</v>
      </c>
      <c r="B419" s="3" t="s">
        <v>26</v>
      </c>
      <c r="C419" s="63"/>
      <c r="D419" s="67"/>
      <c r="E419" s="63"/>
      <c r="F419" s="67"/>
      <c r="G419" s="63"/>
      <c r="H419" s="67"/>
      <c r="I419" s="63"/>
      <c r="J419" s="67"/>
      <c r="K419" s="63"/>
      <c r="L419" s="67"/>
      <c r="M419" s="63"/>
      <c r="N419" s="67"/>
      <c r="O419" s="2">
        <f t="shared" si="88"/>
        <v>0</v>
      </c>
    </row>
    <row r="420" spans="1:15" x14ac:dyDescent="0.25">
      <c r="A420" s="3" t="s">
        <v>463</v>
      </c>
      <c r="B420" s="3" t="s">
        <v>26</v>
      </c>
      <c r="C420" s="63"/>
      <c r="D420" s="67"/>
      <c r="E420" s="63"/>
      <c r="F420" s="67"/>
      <c r="G420" s="63"/>
      <c r="H420" s="67"/>
      <c r="I420" s="63"/>
      <c r="J420" s="67"/>
      <c r="K420" s="63"/>
      <c r="L420" s="67"/>
      <c r="M420" s="63"/>
      <c r="N420" s="67"/>
      <c r="O420" s="2">
        <f>SUM(C420:N420)</f>
        <v>0</v>
      </c>
    </row>
    <row r="421" spans="1:15" x14ac:dyDescent="0.25">
      <c r="A421" s="3" t="s">
        <v>33</v>
      </c>
      <c r="B421" s="3" t="s">
        <v>26</v>
      </c>
      <c r="C421" s="63">
        <v>6</v>
      </c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ref="O421:O429" si="121">SUM(C421:N421)</f>
        <v>6</v>
      </c>
    </row>
    <row r="422" spans="1:15" x14ac:dyDescent="0.25">
      <c r="A422" s="3" t="s">
        <v>32</v>
      </c>
      <c r="B422" s="3" t="s">
        <v>26</v>
      </c>
      <c r="C422" s="64"/>
      <c r="D422" s="67"/>
      <c r="E422" s="63"/>
      <c r="F422" s="67"/>
      <c r="G422" s="63"/>
      <c r="H422" s="67"/>
      <c r="I422" s="63"/>
      <c r="J422" s="67"/>
      <c r="K422" s="63"/>
      <c r="L422" s="67"/>
      <c r="M422" s="63"/>
      <c r="N422" s="67"/>
      <c r="O422" s="2">
        <f t="shared" si="121"/>
        <v>0</v>
      </c>
    </row>
    <row r="423" spans="1:15" x14ac:dyDescent="0.25">
      <c r="A423" s="3" t="s">
        <v>330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si="121"/>
        <v>0</v>
      </c>
    </row>
    <row r="424" spans="1:15" x14ac:dyDescent="0.25">
      <c r="A424" s="3" t="s">
        <v>341</v>
      </c>
      <c r="B424" s="3" t="s">
        <v>26</v>
      </c>
      <c r="C424" s="64"/>
      <c r="D424" s="67"/>
      <c r="E424" s="63"/>
      <c r="F424" s="67"/>
      <c r="G424" s="63"/>
      <c r="H424" s="67"/>
      <c r="I424" s="63"/>
      <c r="J424" s="67"/>
      <c r="K424" s="63"/>
      <c r="L424" s="67"/>
      <c r="M424" s="63"/>
      <c r="N424" s="67"/>
      <c r="O424" s="2">
        <f t="shared" ref="O424" si="122">SUM(C424:N424)</f>
        <v>0</v>
      </c>
    </row>
    <row r="425" spans="1:15" x14ac:dyDescent="0.25">
      <c r="A425" s="3" t="s">
        <v>482</v>
      </c>
      <c r="B425" s="3" t="s">
        <v>26</v>
      </c>
      <c r="C425" s="64"/>
      <c r="D425" s="67"/>
      <c r="E425" s="63"/>
      <c r="F425" s="67"/>
      <c r="G425" s="63"/>
      <c r="H425" s="67"/>
      <c r="I425" s="63"/>
      <c r="J425" s="67"/>
      <c r="K425" s="63"/>
      <c r="L425" s="67"/>
      <c r="M425" s="63"/>
      <c r="N425" s="67"/>
      <c r="O425" s="2">
        <f t="shared" ref="O425" si="123">SUM(C425:N425)</f>
        <v>0</v>
      </c>
    </row>
    <row r="426" spans="1:15" x14ac:dyDescent="0.25">
      <c r="A426" s="3" t="s">
        <v>470</v>
      </c>
      <c r="B426" s="3" t="s">
        <v>26</v>
      </c>
      <c r="C426" s="64"/>
      <c r="D426" s="67"/>
      <c r="E426" s="63"/>
      <c r="F426" s="67"/>
      <c r="G426" s="63"/>
      <c r="H426" s="67"/>
      <c r="I426" s="63"/>
      <c r="J426" s="67"/>
      <c r="K426" s="63"/>
      <c r="L426" s="67"/>
      <c r="M426" s="63"/>
      <c r="N426" s="67"/>
      <c r="O426" s="2">
        <f t="shared" si="121"/>
        <v>0</v>
      </c>
    </row>
    <row r="427" spans="1:15" x14ac:dyDescent="0.25">
      <c r="A427" s="129" t="s">
        <v>31</v>
      </c>
      <c r="B427" s="129"/>
      <c r="C427" s="72">
        <f>SUM(C374:C426)</f>
        <v>17</v>
      </c>
      <c r="D427" s="72">
        <f t="shared" ref="D427:N427" si="124">SUM(D374:D426)</f>
        <v>0</v>
      </c>
      <c r="E427" s="72">
        <f t="shared" si="124"/>
        <v>0</v>
      </c>
      <c r="F427" s="72">
        <f t="shared" si="124"/>
        <v>0</v>
      </c>
      <c r="G427" s="72">
        <f t="shared" si="124"/>
        <v>0</v>
      </c>
      <c r="H427" s="72">
        <f t="shared" si="124"/>
        <v>0</v>
      </c>
      <c r="I427" s="72">
        <f t="shared" si="124"/>
        <v>0</v>
      </c>
      <c r="J427" s="72">
        <f t="shared" si="124"/>
        <v>0</v>
      </c>
      <c r="K427" s="72">
        <f t="shared" si="124"/>
        <v>0</v>
      </c>
      <c r="L427" s="72">
        <f t="shared" si="124"/>
        <v>0</v>
      </c>
      <c r="M427" s="72">
        <f t="shared" si="124"/>
        <v>0</v>
      </c>
      <c r="N427" s="72">
        <f t="shared" si="124"/>
        <v>0</v>
      </c>
      <c r="O427" s="62">
        <f t="shared" si="121"/>
        <v>17</v>
      </c>
    </row>
    <row r="428" spans="1:15" x14ac:dyDescent="0.25">
      <c r="A428" s="41" t="s">
        <v>374</v>
      </c>
      <c r="B428" s="41" t="s">
        <v>375</v>
      </c>
      <c r="C428" s="63">
        <v>0</v>
      </c>
      <c r="D428" s="63">
        <v>0</v>
      </c>
      <c r="E428" s="63">
        <v>0</v>
      </c>
      <c r="F428" s="67">
        <v>0</v>
      </c>
      <c r="G428" s="63">
        <v>0</v>
      </c>
      <c r="H428" s="67">
        <v>0</v>
      </c>
      <c r="I428" s="63">
        <v>0</v>
      </c>
      <c r="J428" s="67">
        <v>0</v>
      </c>
      <c r="K428" s="63">
        <v>0</v>
      </c>
      <c r="L428" s="67">
        <v>0</v>
      </c>
      <c r="M428" s="63">
        <v>0</v>
      </c>
      <c r="N428" s="67">
        <v>0</v>
      </c>
      <c r="O428" s="2">
        <f t="shared" si="121"/>
        <v>0</v>
      </c>
    </row>
    <row r="429" spans="1:15" x14ac:dyDescent="0.25">
      <c r="A429" s="129" t="s">
        <v>31</v>
      </c>
      <c r="B429" s="129"/>
      <c r="C429" s="72">
        <f>SUM(C428)</f>
        <v>0</v>
      </c>
      <c r="D429" s="72">
        <f t="shared" ref="D429:N429" si="125">SUM(D428)</f>
        <v>0</v>
      </c>
      <c r="E429" s="72">
        <f t="shared" si="125"/>
        <v>0</v>
      </c>
      <c r="F429" s="72">
        <f t="shared" si="125"/>
        <v>0</v>
      </c>
      <c r="G429" s="72">
        <f t="shared" si="125"/>
        <v>0</v>
      </c>
      <c r="H429" s="72">
        <f t="shared" si="125"/>
        <v>0</v>
      </c>
      <c r="I429" s="72">
        <f t="shared" si="125"/>
        <v>0</v>
      </c>
      <c r="J429" s="72">
        <f t="shared" si="125"/>
        <v>0</v>
      </c>
      <c r="K429" s="72">
        <f t="shared" si="125"/>
        <v>0</v>
      </c>
      <c r="L429" s="72">
        <f t="shared" si="125"/>
        <v>0</v>
      </c>
      <c r="M429" s="72">
        <f t="shared" si="125"/>
        <v>0</v>
      </c>
      <c r="N429" s="72">
        <f t="shared" si="125"/>
        <v>0</v>
      </c>
      <c r="O429" s="62">
        <f t="shared" si="121"/>
        <v>0</v>
      </c>
    </row>
    <row r="430" spans="1:15" x14ac:dyDescent="0.25">
      <c r="A430" s="1" t="s">
        <v>30</v>
      </c>
      <c r="B430" s="1"/>
      <c r="C430" s="65">
        <f t="shared" ref="C430:N430" si="126">SUM(C429,C427,C373,C328,C298,C163,C55,C26,C4)</f>
        <v>80</v>
      </c>
      <c r="D430" s="65">
        <f t="shared" si="126"/>
        <v>0</v>
      </c>
      <c r="E430" s="65">
        <f t="shared" si="126"/>
        <v>0</v>
      </c>
      <c r="F430" s="65">
        <f t="shared" si="126"/>
        <v>0</v>
      </c>
      <c r="G430" s="65">
        <f t="shared" si="126"/>
        <v>0</v>
      </c>
      <c r="H430" s="65">
        <f t="shared" si="126"/>
        <v>0</v>
      </c>
      <c r="I430" s="65">
        <f t="shared" si="126"/>
        <v>0</v>
      </c>
      <c r="J430" s="65">
        <f t="shared" si="126"/>
        <v>0</v>
      </c>
      <c r="K430" s="65">
        <f t="shared" si="126"/>
        <v>0</v>
      </c>
      <c r="L430" s="65">
        <f t="shared" si="126"/>
        <v>0</v>
      </c>
      <c r="M430" s="65">
        <f t="shared" si="126"/>
        <v>0</v>
      </c>
      <c r="N430" s="65">
        <f t="shared" si="126"/>
        <v>0</v>
      </c>
      <c r="O430" s="2">
        <f t="shared" si="88"/>
        <v>80</v>
      </c>
    </row>
  </sheetData>
  <mergeCells count="24">
    <mergeCell ref="A429:B429"/>
    <mergeCell ref="A1:A2"/>
    <mergeCell ref="C1:C2"/>
    <mergeCell ref="D1:D2"/>
    <mergeCell ref="E1:E2"/>
    <mergeCell ref="A427:B427"/>
    <mergeCell ref="A26:B26"/>
    <mergeCell ref="A55:B55"/>
    <mergeCell ref="A163:B163"/>
    <mergeCell ref="A298:B298"/>
    <mergeCell ref="A328:B328"/>
    <mergeCell ref="A373:B373"/>
    <mergeCell ref="A4:B4"/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27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467</v>
      </c>
      <c r="B195" s="13">
        <v>9687</v>
      </c>
      <c r="C195" s="28" t="s">
        <v>468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2019-02-15T20:42:23Z</dcterms:modified>
</cp:coreProperties>
</file>